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029"/>
  <workbookPr defaultThemeVersion="124226"/>
  <mc:AlternateContent xmlns:mc="http://schemas.openxmlformats.org/markup-compatibility/2006">
    <mc:Choice Requires="x15">
      <x15ac:absPath xmlns:x15ac="http://schemas.microsoft.com/office/spreadsheetml/2010/11/ac" url="C:\Users\Lorraine\Documents\DR 20180107\Other\Squads and Clinics\Training programs\"/>
    </mc:Choice>
  </mc:AlternateContent>
  <xr:revisionPtr revIDLastSave="0" documentId="13_ncr:1_{975122AD-5D1B-4EED-803B-568F633D1C27}" xr6:coauthVersionLast="40" xr6:coauthVersionMax="40" xr10:uidLastSave="{00000000-0000-0000-0000-000000000000}"/>
  <bookViews>
    <workbookView xWindow="240" yWindow="45" windowWidth="20115" windowHeight="9795" activeTab="5" xr2:uid="{00000000-000D-0000-FFFF-FFFF00000000}"/>
  </bookViews>
  <sheets>
    <sheet name="Read this first" sheetId="10" r:id="rId1"/>
    <sheet name="Levels" sheetId="11" r:id="rId2"/>
    <sheet name="Adjusting the program" sheetId="12" r:id="rId3"/>
    <sheet name="Novice 1" sheetId="2" r:id="rId4"/>
    <sheet name="Novice 2" sheetId="5" r:id="rId5"/>
    <sheet name="Intermediate" sheetId="4" r:id="rId6"/>
  </sheets>
  <definedNames>
    <definedName name="_xlnm.Print_Titles" localSheetId="3">'Novice 1'!$1:$3</definedName>
    <definedName name="_xlnm.Print_Titles" localSheetId="4">'Novice 2'!$1:$3</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X5" i="4" l="1"/>
  <c r="Y5" i="4"/>
  <c r="X6" i="4"/>
  <c r="Y6" i="4"/>
  <c r="X7" i="4"/>
  <c r="Y7" i="4"/>
  <c r="X8" i="4"/>
  <c r="Y8" i="4"/>
  <c r="X9" i="4"/>
  <c r="Y9" i="4"/>
  <c r="X10" i="4"/>
  <c r="Y10" i="4"/>
  <c r="X11" i="4"/>
  <c r="Y11" i="4"/>
  <c r="X12" i="4"/>
  <c r="Y12" i="4"/>
  <c r="X13" i="4"/>
  <c r="Y13" i="4"/>
  <c r="X14" i="4"/>
  <c r="Y14" i="4"/>
  <c r="X15" i="4"/>
  <c r="Y15" i="4"/>
  <c r="X16" i="4"/>
  <c r="Y16" i="4"/>
  <c r="X17" i="4"/>
  <c r="Y17" i="4"/>
  <c r="X18" i="4"/>
  <c r="Y18" i="4"/>
  <c r="X19" i="4"/>
  <c r="Y19" i="4"/>
  <c r="X20" i="4"/>
  <c r="Y20" i="4"/>
  <c r="X21" i="4"/>
  <c r="Y21" i="4"/>
  <c r="X22" i="4"/>
  <c r="Y22" i="4"/>
  <c r="X23" i="4"/>
  <c r="Y23" i="4"/>
  <c r="X24" i="4"/>
  <c r="Y24" i="4"/>
  <c r="X25" i="4"/>
  <c r="Y25" i="4"/>
  <c r="X26" i="4"/>
  <c r="Y26" i="4"/>
  <c r="X27" i="4"/>
  <c r="Y27" i="4"/>
  <c r="X28" i="4"/>
  <c r="Y28" i="4"/>
  <c r="X29" i="4"/>
  <c r="Y29" i="4"/>
  <c r="X30" i="4"/>
  <c r="Y30" i="4"/>
  <c r="X31" i="4"/>
  <c r="Y31" i="4"/>
  <c r="X4" i="4"/>
  <c r="Y4" i="4"/>
  <c r="X4" i="5"/>
  <c r="X5" i="5"/>
  <c r="X6" i="5"/>
  <c r="X7" i="5"/>
  <c r="W4" i="5"/>
  <c r="W5" i="5"/>
  <c r="W6" i="5"/>
  <c r="W7" i="5"/>
  <c r="W8" i="5"/>
  <c r="X8" i="5"/>
  <c r="W9" i="5"/>
  <c r="X9" i="5"/>
  <c r="W10" i="5"/>
  <c r="X10" i="5"/>
  <c r="W11" i="5"/>
  <c r="X11" i="5"/>
  <c r="W12" i="5"/>
  <c r="X12" i="5"/>
  <c r="W13" i="5"/>
  <c r="X13" i="5"/>
  <c r="W14" i="5"/>
  <c r="X14" i="5"/>
  <c r="W15" i="5"/>
  <c r="X15" i="5"/>
  <c r="W16" i="5"/>
  <c r="X16" i="5"/>
  <c r="W17" i="5"/>
  <c r="X17" i="5"/>
  <c r="W18" i="5"/>
  <c r="X18" i="5"/>
  <c r="W19" i="5"/>
  <c r="X19" i="5"/>
  <c r="W20" i="5"/>
  <c r="X20" i="5"/>
  <c r="W21" i="5"/>
  <c r="X21" i="5"/>
  <c r="W22" i="5"/>
  <c r="X22" i="5"/>
  <c r="W23" i="5"/>
  <c r="X23" i="5"/>
  <c r="W24" i="5"/>
  <c r="X24" i="5"/>
  <c r="W25" i="5"/>
  <c r="X25" i="5"/>
  <c r="W26" i="5"/>
  <c r="X26" i="5"/>
  <c r="W27" i="5"/>
  <c r="X27" i="5"/>
  <c r="W28" i="5"/>
  <c r="X28" i="5"/>
  <c r="W29" i="5"/>
  <c r="X29" i="5"/>
  <c r="W30" i="5"/>
  <c r="X30" i="5"/>
  <c r="W31" i="5"/>
  <c r="X31" i="5"/>
  <c r="L32" i="5" l="1"/>
  <c r="K32" i="5"/>
  <c r="L32" i="4"/>
  <c r="K32" i="4"/>
  <c r="K32" i="2" l="1"/>
  <c r="J32" i="2"/>
</calcChain>
</file>

<file path=xl/sharedStrings.xml><?xml version="1.0" encoding="utf-8"?>
<sst xmlns="http://schemas.openxmlformats.org/spreadsheetml/2006/main" count="544" uniqueCount="164">
  <si>
    <t>Mon</t>
  </si>
  <si>
    <t>Tue</t>
  </si>
  <si>
    <t>Wed</t>
  </si>
  <si>
    <t>Thu</t>
  </si>
  <si>
    <t>Fri</t>
  </si>
  <si>
    <t>Sat</t>
  </si>
  <si>
    <t>Sun</t>
  </si>
  <si>
    <t xml:space="preserve"> </t>
  </si>
  <si>
    <t>Wk</t>
  </si>
  <si>
    <t>Date</t>
  </si>
  <si>
    <t>Rest</t>
  </si>
  <si>
    <t>RACE</t>
  </si>
  <si>
    <t>10 (60)</t>
  </si>
  <si>
    <t>18 (120)</t>
  </si>
  <si>
    <t xml:space="preserve"> 8-10</t>
  </si>
  <si>
    <t xml:space="preserve"> 8-12</t>
  </si>
  <si>
    <t xml:space="preserve"> 10-12</t>
  </si>
  <si>
    <t xml:space="preserve"> 8-14</t>
  </si>
  <si>
    <t>Total for the week (min)</t>
  </si>
  <si>
    <t>Total for the week (max)</t>
  </si>
  <si>
    <t>Intermediate 1 Ultra Marathon Training Schedule, adapted from 100k ultra schedule</t>
  </si>
  <si>
    <t>Novice 2 Ultra Marathon Training Schedule - adapted from Comrades schedule</t>
  </si>
  <si>
    <t xml:space="preserve"> 12-14</t>
  </si>
  <si>
    <t xml:space="preserve"> 10-14</t>
  </si>
  <si>
    <t>8 (60)</t>
  </si>
  <si>
    <t>16 (100)</t>
  </si>
  <si>
    <t>21 (120)</t>
  </si>
  <si>
    <t>Tempo Running</t>
  </si>
  <si>
    <t>Weekly total (min)</t>
  </si>
  <si>
    <t>Weekly total (max)</t>
  </si>
  <si>
    <t>Training phases</t>
  </si>
  <si>
    <t>Base Training</t>
  </si>
  <si>
    <t>Early Quality Training</t>
  </si>
  <si>
    <t>5 (30)</t>
  </si>
  <si>
    <t>Hard work</t>
  </si>
  <si>
    <t>Race</t>
  </si>
  <si>
    <t>Taper</t>
  </si>
  <si>
    <t xml:space="preserve">10 (60) </t>
  </si>
  <si>
    <t xml:space="preserve">21 (180) </t>
  </si>
  <si>
    <t xml:space="preserve">34 (240) </t>
  </si>
  <si>
    <t xml:space="preserve">28 (180) </t>
  </si>
  <si>
    <t xml:space="preserve">18 (180) </t>
  </si>
  <si>
    <t>15 (120)</t>
  </si>
  <si>
    <t>15 (100)</t>
  </si>
  <si>
    <t>12 (70)</t>
  </si>
  <si>
    <t>Rest on Mondays &amp; Fridays.</t>
  </si>
  <si>
    <r>
      <t xml:space="preserve">There is lots of information in </t>
    </r>
    <r>
      <rPr>
        <b/>
        <sz val="11"/>
        <color theme="1"/>
        <rFont val="Calibri"/>
        <family val="2"/>
        <scheme val="minor"/>
      </rPr>
      <t>Lorraine’s Training Guide</t>
    </r>
    <r>
      <rPr>
        <sz val="11"/>
        <color theme="1"/>
        <rFont val="Calibri"/>
        <family val="2"/>
        <scheme val="minor"/>
      </rPr>
      <t>, but here are a couple of fundamental tips that will get you to the start line of your race – AND through to the finish line so you can collect your medal:</t>
    </r>
  </si>
  <si>
    <r>
      <t>·</t>
    </r>
    <r>
      <rPr>
        <sz val="7"/>
        <color theme="1"/>
        <rFont val="Times New Roman"/>
        <family val="1"/>
      </rPr>
      <t xml:space="preserve">         </t>
    </r>
    <r>
      <rPr>
        <sz val="11"/>
        <color theme="1"/>
        <rFont val="Calibri"/>
        <family val="2"/>
        <scheme val="minor"/>
      </rPr>
      <t>Enjoy yourself. Don’t overthink things and don’t get too obsessed about your training.</t>
    </r>
  </si>
  <si>
    <r>
      <t>·</t>
    </r>
    <r>
      <rPr>
        <sz val="7"/>
        <color rgb="FF000000"/>
        <rFont val="Times New Roman"/>
        <family val="1"/>
      </rPr>
      <t xml:space="preserve">         </t>
    </r>
    <r>
      <rPr>
        <sz val="11"/>
        <color rgb="FF000000"/>
        <rFont val="Calibri"/>
        <family val="2"/>
        <scheme val="minor"/>
      </rPr>
      <t>Follow your training program. Run for distance or run for time – whichever comes first. For example, if the program says to do 21 (180), you either run 21 kilometres or you run for 3 hours.</t>
    </r>
  </si>
  <si>
    <r>
      <t>·</t>
    </r>
    <r>
      <rPr>
        <sz val="7"/>
        <color theme="1"/>
        <rFont val="Times New Roman"/>
        <family val="1"/>
      </rPr>
      <t xml:space="preserve">         </t>
    </r>
    <r>
      <rPr>
        <sz val="11"/>
        <color theme="1"/>
        <rFont val="Calibri"/>
        <family val="2"/>
        <scheme val="minor"/>
      </rPr>
      <t>Run with proper form. Do the technique training if you want to learn how to run efficiently.</t>
    </r>
  </si>
  <si>
    <r>
      <t>·</t>
    </r>
    <r>
      <rPr>
        <sz val="7"/>
        <color theme="1"/>
        <rFont val="Times New Roman"/>
        <family val="1"/>
      </rPr>
      <t xml:space="preserve">         </t>
    </r>
    <r>
      <rPr>
        <sz val="11"/>
        <color theme="1"/>
        <rFont val="Calibri"/>
        <family val="2"/>
        <scheme val="minor"/>
      </rPr>
      <t>Speed work is not essential, nor recommended, if you are a novice runner.</t>
    </r>
  </si>
  <si>
    <r>
      <t>·</t>
    </r>
    <r>
      <rPr>
        <sz val="7"/>
        <color theme="1"/>
        <rFont val="Times New Roman"/>
        <family val="1"/>
      </rPr>
      <t xml:space="preserve">         </t>
    </r>
    <r>
      <rPr>
        <sz val="11"/>
        <color theme="1"/>
        <rFont val="Calibri"/>
        <family val="2"/>
        <scheme val="minor"/>
      </rPr>
      <t>Enlist your family or friends to support you – get them to volunteer at the race or be your support crew.</t>
    </r>
  </si>
  <si>
    <t>Follow your own journey. Once you get out there and do your race, you will soon realise that despite everything you’ve read and been told, you still need to ‘figure things out for yourself’. Enjoy the challenge and grow.</t>
  </si>
  <si>
    <t>You can count yourself lucky and tick off having completed your first race when you:</t>
  </si>
  <si>
    <r>
      <t>1.</t>
    </r>
    <r>
      <rPr>
        <sz val="7"/>
        <color theme="1"/>
        <rFont val="Times New Roman"/>
        <family val="1"/>
      </rPr>
      <t xml:space="preserve">       </t>
    </r>
    <r>
      <rPr>
        <sz val="11"/>
        <color theme="1"/>
        <rFont val="Calibri"/>
        <family val="2"/>
        <scheme val="minor"/>
      </rPr>
      <t>finish the race</t>
    </r>
  </si>
  <si>
    <r>
      <t>2.</t>
    </r>
    <r>
      <rPr>
        <sz val="7"/>
        <color theme="1"/>
        <rFont val="Times New Roman"/>
        <family val="1"/>
      </rPr>
      <t xml:space="preserve">       </t>
    </r>
    <r>
      <rPr>
        <sz val="11"/>
        <color theme="1"/>
        <rFont val="Calibri"/>
        <family val="2"/>
        <scheme val="minor"/>
      </rPr>
      <t>don't get injured</t>
    </r>
  </si>
  <si>
    <r>
      <t>3.</t>
    </r>
    <r>
      <rPr>
        <sz val="7"/>
        <color theme="1"/>
        <rFont val="Times New Roman"/>
        <family val="1"/>
      </rPr>
      <t xml:space="preserve">       </t>
    </r>
    <r>
      <rPr>
        <sz val="11"/>
        <color theme="1"/>
        <rFont val="Calibri"/>
        <family val="2"/>
        <scheme val="minor"/>
      </rPr>
      <t>had some fun and made new friends along the way</t>
    </r>
  </si>
  <si>
    <t>Ultra Marathoners – 3M3D</t>
  </si>
  <si>
    <t>Novice 1</t>
  </si>
  <si>
    <t xml:space="preserve">Novice 2 </t>
  </si>
  <si>
    <r>
      <t>·</t>
    </r>
    <r>
      <rPr>
        <sz val="7"/>
        <color theme="1"/>
        <rFont val="Times New Roman"/>
        <family val="1"/>
      </rPr>
      <t xml:space="preserve">   </t>
    </r>
    <r>
      <rPr>
        <sz val="12"/>
        <color rgb="FF000000"/>
        <rFont val="Calibri"/>
        <family val="2"/>
      </rPr>
      <t>If this is your first ultra-marathon.</t>
    </r>
  </si>
  <si>
    <r>
      <t>·</t>
    </r>
    <r>
      <rPr>
        <sz val="7"/>
        <color rgb="FF000000"/>
        <rFont val="Times New Roman"/>
        <family val="1"/>
      </rPr>
      <t xml:space="preserve">         </t>
    </r>
    <r>
      <rPr>
        <sz val="12"/>
        <color rgb="FF000000"/>
        <rFont val="Calibri"/>
        <family val="2"/>
        <scheme val="minor"/>
      </rPr>
      <t>If you have run a few marathons within the past two years, or</t>
    </r>
  </si>
  <si>
    <r>
      <t>·</t>
    </r>
    <r>
      <rPr>
        <sz val="7"/>
        <color rgb="FF000000"/>
        <rFont val="Times New Roman"/>
        <family val="1"/>
      </rPr>
      <t xml:space="preserve">         </t>
    </r>
    <r>
      <rPr>
        <sz val="12"/>
        <color rgb="FF000000"/>
        <rFont val="Calibri"/>
        <family val="2"/>
        <scheme val="minor"/>
      </rPr>
      <t xml:space="preserve">If you have run a marathon in </t>
    </r>
    <r>
      <rPr>
        <sz val="12"/>
        <color theme="1"/>
        <rFont val="Calibri"/>
        <family val="2"/>
        <scheme val="minor"/>
      </rPr>
      <t>under 4 hours.</t>
    </r>
    <r>
      <rPr>
        <sz val="12"/>
        <color rgb="FF000000"/>
        <rFont val="Calibri"/>
        <family val="2"/>
        <scheme val="minor"/>
      </rPr>
      <t xml:space="preserve"> </t>
    </r>
  </si>
  <si>
    <r>
      <t>·</t>
    </r>
    <r>
      <rPr>
        <sz val="7"/>
        <color theme="1"/>
        <rFont val="Times New Roman"/>
        <family val="1"/>
      </rPr>
      <t xml:space="preserve">   </t>
    </r>
    <r>
      <rPr>
        <sz val="12"/>
        <color theme="1"/>
        <rFont val="Calibri"/>
        <family val="2"/>
      </rPr>
      <t>If you have done 1-2 marathons or even an ultra-marathon within the past two years.</t>
    </r>
  </si>
  <si>
    <r>
      <t>·</t>
    </r>
    <r>
      <rPr>
        <sz val="7"/>
        <color rgb="FF000000"/>
        <rFont val="Times New Roman"/>
        <family val="1"/>
      </rPr>
      <t xml:space="preserve">         </t>
    </r>
    <r>
      <rPr>
        <sz val="12"/>
        <color theme="1"/>
        <rFont val="Calibri"/>
        <family val="2"/>
        <scheme val="minor"/>
      </rPr>
      <t>If you train consistently throughout the year.</t>
    </r>
  </si>
  <si>
    <r>
      <t>·</t>
    </r>
    <r>
      <rPr>
        <sz val="7"/>
        <color theme="1"/>
        <rFont val="Times New Roman"/>
        <family val="1"/>
      </rPr>
      <t xml:space="preserve">   </t>
    </r>
    <r>
      <rPr>
        <sz val="12"/>
        <color rgb="FF000000"/>
        <rFont val="Calibri"/>
        <family val="2"/>
      </rPr>
      <t>If you have been running consistently for 1-2 yrs.</t>
    </r>
    <r>
      <rPr>
        <sz val="12"/>
        <color theme="1"/>
        <rFont val="Calibri"/>
        <family val="2"/>
      </rPr>
      <t xml:space="preserve"> </t>
    </r>
  </si>
  <si>
    <r>
      <t>·</t>
    </r>
    <r>
      <rPr>
        <sz val="7"/>
        <color rgb="FF000000"/>
        <rFont val="Times New Roman"/>
        <family val="1"/>
      </rPr>
      <t xml:space="preserve">         </t>
    </r>
    <r>
      <rPr>
        <sz val="12"/>
        <color rgb="FF000000"/>
        <rFont val="Calibri"/>
        <family val="2"/>
        <scheme val="minor"/>
      </rPr>
      <t xml:space="preserve">If you have been running consistently for the past two years. </t>
    </r>
  </si>
  <si>
    <r>
      <t>·</t>
    </r>
    <r>
      <rPr>
        <sz val="7"/>
        <color theme="1"/>
        <rFont val="Times New Roman"/>
        <family val="1"/>
      </rPr>
      <t xml:space="preserve">         </t>
    </r>
    <r>
      <rPr>
        <sz val="12"/>
        <color theme="1"/>
        <rFont val="Calibri"/>
        <family val="2"/>
        <scheme val="minor"/>
      </rPr>
      <t>If you are ready to increase your mileage.</t>
    </r>
  </si>
  <si>
    <r>
      <t>·</t>
    </r>
    <r>
      <rPr>
        <sz val="7"/>
        <color theme="1"/>
        <rFont val="Times New Roman"/>
        <family val="1"/>
      </rPr>
      <t xml:space="preserve">   </t>
    </r>
    <r>
      <rPr>
        <sz val="12"/>
        <color theme="1"/>
        <rFont val="Calibri"/>
        <family val="2"/>
      </rPr>
      <t xml:space="preserve">If you are able to comfortably run distances between 20-25km. </t>
    </r>
  </si>
  <si>
    <r>
      <t>·</t>
    </r>
    <r>
      <rPr>
        <sz val="7"/>
        <color theme="1"/>
        <rFont val="Times New Roman"/>
        <family val="1"/>
      </rPr>
      <t xml:space="preserve">         </t>
    </r>
    <r>
      <rPr>
        <sz val="12"/>
        <color theme="1"/>
        <rFont val="Calibri"/>
        <family val="2"/>
        <scheme val="minor"/>
      </rPr>
      <t xml:space="preserve">If you are ready to increase your mileage. </t>
    </r>
  </si>
  <si>
    <r>
      <t>·</t>
    </r>
    <r>
      <rPr>
        <sz val="7"/>
        <color rgb="FF000000"/>
        <rFont val="Times New Roman"/>
        <family val="1"/>
      </rPr>
      <t xml:space="preserve">         </t>
    </r>
    <r>
      <rPr>
        <sz val="12"/>
        <color rgb="FF000000"/>
        <rFont val="Calibri"/>
        <family val="2"/>
        <scheme val="minor"/>
      </rPr>
      <t>If your weekly mileage is 40km or more.</t>
    </r>
  </si>
  <si>
    <r>
      <t>·</t>
    </r>
    <r>
      <rPr>
        <sz val="7"/>
        <color theme="1"/>
        <rFont val="Times New Roman"/>
        <family val="1"/>
      </rPr>
      <t xml:space="preserve">   </t>
    </r>
    <r>
      <rPr>
        <sz val="12"/>
        <color theme="1"/>
        <rFont val="Calibri"/>
        <family val="2"/>
      </rPr>
      <t xml:space="preserve">If you are training 3-5 days a week and you are ready to incorporate tempo runs into your training. </t>
    </r>
  </si>
  <si>
    <r>
      <t>·</t>
    </r>
    <r>
      <rPr>
        <sz val="7"/>
        <color rgb="FF000000"/>
        <rFont val="Times New Roman"/>
        <family val="1"/>
      </rPr>
      <t xml:space="preserve">         </t>
    </r>
    <r>
      <rPr>
        <sz val="12"/>
        <color rgb="FF000000"/>
        <rFont val="Calibri"/>
        <family val="2"/>
        <scheme val="minor"/>
      </rPr>
      <t>If your weekly mileage is 30km or more.</t>
    </r>
  </si>
  <si>
    <r>
      <t>·</t>
    </r>
    <r>
      <rPr>
        <sz val="7"/>
        <color theme="1"/>
        <rFont val="Times New Roman"/>
        <family val="1"/>
      </rPr>
      <t xml:space="preserve">         </t>
    </r>
    <r>
      <rPr>
        <sz val="12"/>
        <color theme="1"/>
        <rFont val="Calibri"/>
        <family val="2"/>
      </rPr>
      <t>If you train 4-5 days a week and do speed work and tempo running.</t>
    </r>
  </si>
  <si>
    <r>
      <t>·</t>
    </r>
    <r>
      <rPr>
        <sz val="7"/>
        <color theme="1"/>
        <rFont val="Times New Roman"/>
        <family val="1"/>
      </rPr>
      <t xml:space="preserve">   </t>
    </r>
    <r>
      <rPr>
        <sz val="12"/>
        <color theme="1"/>
        <rFont val="Calibri"/>
        <family val="2"/>
      </rPr>
      <t>If you have at least 16 weeks to train.</t>
    </r>
  </si>
  <si>
    <r>
      <t>·</t>
    </r>
    <r>
      <rPr>
        <sz val="7"/>
        <color rgb="FF000000"/>
        <rFont val="Times New Roman"/>
        <family val="1"/>
      </rPr>
      <t xml:space="preserve">         </t>
    </r>
    <r>
      <rPr>
        <sz val="12"/>
        <color theme="1"/>
        <rFont val="Calibri"/>
        <family val="2"/>
        <scheme val="minor"/>
      </rPr>
      <t>If you train 3-5 days a week and do speed work and tempo running.</t>
    </r>
    <r>
      <rPr>
        <sz val="12"/>
        <color rgb="FF000000"/>
        <rFont val="Calibri"/>
        <family val="2"/>
        <scheme val="minor"/>
      </rPr>
      <t xml:space="preserve"> </t>
    </r>
  </si>
  <si>
    <r>
      <t>·</t>
    </r>
    <r>
      <rPr>
        <sz val="7"/>
        <color theme="1"/>
        <rFont val="Times New Roman"/>
        <family val="1"/>
      </rPr>
      <t xml:space="preserve">   </t>
    </r>
    <r>
      <rPr>
        <sz val="12"/>
        <color theme="1"/>
        <rFont val="Calibri"/>
        <family val="2"/>
      </rPr>
      <t>If 16 weeks from your target race you can comfortably run 24km.</t>
    </r>
  </si>
  <si>
    <r>
      <t>·</t>
    </r>
    <r>
      <rPr>
        <sz val="7"/>
        <color rgb="FF000000"/>
        <rFont val="Times New Roman"/>
        <family val="1"/>
      </rPr>
      <t xml:space="preserve">         </t>
    </r>
    <r>
      <rPr>
        <sz val="12"/>
        <color theme="1"/>
        <rFont val="Calibri"/>
        <family val="2"/>
      </rPr>
      <t>If 16 weeks from your target race you can comfortably run 28km.</t>
    </r>
  </si>
  <si>
    <r>
      <t>·</t>
    </r>
    <r>
      <rPr>
        <sz val="7"/>
        <color theme="1"/>
        <rFont val="Times New Roman"/>
        <family val="1"/>
      </rPr>
      <t xml:space="preserve">         </t>
    </r>
    <r>
      <rPr>
        <sz val="12"/>
        <color theme="1"/>
        <rFont val="Calibri"/>
        <family val="2"/>
      </rPr>
      <t>If 16 weeks from your target race you can comfortably run 32km.</t>
    </r>
  </si>
  <si>
    <r>
      <t>·</t>
    </r>
    <r>
      <rPr>
        <sz val="7"/>
        <color theme="1"/>
        <rFont val="Times New Roman"/>
        <family val="1"/>
      </rPr>
      <t xml:space="preserve">   </t>
    </r>
    <r>
      <rPr>
        <sz val="12"/>
        <color theme="1"/>
        <rFont val="Calibri"/>
        <family val="2"/>
      </rPr>
      <t>If you are an experienced runner or returning from injury and are looking for a (relatively) gentle way to prepare for your ultra.</t>
    </r>
  </si>
  <si>
    <t>Read this first before you start your training program</t>
  </si>
  <si>
    <r>
      <t>WARNING:</t>
    </r>
    <r>
      <rPr>
        <sz val="11"/>
        <color theme="1"/>
        <rFont val="Calibri"/>
        <family val="2"/>
        <scheme val="minor"/>
      </rPr>
      <t xml:space="preserve"> Novice ultra-runners need to be careful in interpreting how the advice from veterans applies to them. A veteran may sincerely say "this works for me", and since the vet has the physiological adaptation, it does work and seems pretty easy. The novice, without much adaptation, may find that the practice doesn't work for them. Growing and learning are part of the fun of running.</t>
    </r>
  </si>
  <si>
    <r>
      <t>·</t>
    </r>
    <r>
      <rPr>
        <sz val="7"/>
        <color theme="1"/>
        <rFont val="Times New Roman"/>
        <family val="1"/>
      </rPr>
      <t xml:space="preserve">         </t>
    </r>
    <r>
      <rPr>
        <sz val="12"/>
        <color theme="1"/>
        <rFont val="Calibri"/>
        <family val="2"/>
        <scheme val="minor"/>
      </rPr>
      <t>If you have previously completed an ultra-marathon of a similar distance.</t>
    </r>
  </si>
  <si>
    <t>17 (150)</t>
  </si>
  <si>
    <t>18 (180)</t>
  </si>
  <si>
    <t>Friday - Sunday</t>
  </si>
  <si>
    <t xml:space="preserve">24 (200) </t>
  </si>
  <si>
    <t>32 (240)</t>
  </si>
  <si>
    <t>Novice 1 Ultra Marathon Training Schedule</t>
  </si>
  <si>
    <t>Total for the week (minimum)</t>
  </si>
  <si>
    <t>Total for the week (maximum)</t>
  </si>
  <si>
    <t>8km Smithfield Trail Race</t>
  </si>
  <si>
    <t xml:space="preserve">5 Runners' Clinics </t>
  </si>
  <si>
    <t>3M3D Dinner</t>
  </si>
  <si>
    <t>Total mileage</t>
  </si>
  <si>
    <t>Base</t>
  </si>
  <si>
    <t>Race week</t>
  </si>
  <si>
    <t>Esplanade</t>
  </si>
  <si>
    <t>Clifton Beach Race/Run, Race 2 of 2, Series 1</t>
  </si>
  <si>
    <t>Rare diseases fun run/walk</t>
  </si>
  <si>
    <t>Trinity Beach</t>
  </si>
  <si>
    <t xml:space="preserve">5th Paws on the Path Fundraiser Fun Run/Walk </t>
  </si>
  <si>
    <t>Freshie Loop</t>
  </si>
  <si>
    <t xml:space="preserve">5th Dynamic in a Dress Running Festival </t>
  </si>
  <si>
    <t>32km long run, Esplanade</t>
  </si>
  <si>
    <t>7 Cairns Marathon &amp; Community Run Festival</t>
  </si>
  <si>
    <t>Clifton Beach Race/Run, Race 1 of 2, Series 1</t>
  </si>
  <si>
    <t>3M3D Buffet Dinner</t>
  </si>
  <si>
    <t>12 (70) GBRM Trail Race (Fri, 24/5/2019)</t>
  </si>
  <si>
    <t>GBRM Half Marathon</t>
  </si>
  <si>
    <t>Kauri Half Marathon training run #1</t>
  </si>
  <si>
    <t>23 (200)</t>
  </si>
  <si>
    <t>Day 2 of 3M3D training run #2</t>
  </si>
  <si>
    <t>Cairns Marathon (18+ only) training run #3</t>
  </si>
  <si>
    <t>12 (80)</t>
  </si>
  <si>
    <t>14 (100)</t>
  </si>
  <si>
    <t>17 (180)</t>
  </si>
  <si>
    <t xml:space="preserve">32 (240) </t>
  </si>
  <si>
    <t>Lake Morris Road</t>
  </si>
  <si>
    <t>36 (5hr)</t>
  </si>
  <si>
    <t>28 (180)</t>
  </si>
  <si>
    <t>42.2 (4hr30) Marathon pace</t>
  </si>
  <si>
    <t>10 (60) 10k pace</t>
  </si>
  <si>
    <t>10 (60) 10 k pace</t>
  </si>
  <si>
    <t>21.1km Half Marathon pace</t>
  </si>
  <si>
    <t>5 (35)</t>
  </si>
  <si>
    <t>Trail run</t>
  </si>
  <si>
    <t xml:space="preserve">5 (30) </t>
  </si>
  <si>
    <t>21 (120) Marathon pace</t>
  </si>
  <si>
    <t>16 (110)</t>
  </si>
  <si>
    <t>36 (4hrs)</t>
  </si>
  <si>
    <t>42 (5-6hrs)</t>
  </si>
  <si>
    <t xml:space="preserve"> 6-8</t>
  </si>
  <si>
    <t xml:space="preserve">22 (150) </t>
  </si>
  <si>
    <t>3M3D Buffet dinner</t>
  </si>
  <si>
    <t>23 (160)</t>
  </si>
  <si>
    <t xml:space="preserve">25 (170) </t>
  </si>
  <si>
    <t>42 (4 1/2 to 5hrs)</t>
  </si>
  <si>
    <t>36 (3 1/2 to 4hrs)</t>
  </si>
  <si>
    <t>42.2 (4hr) Marathon pace</t>
  </si>
  <si>
    <t>17 (120)</t>
  </si>
  <si>
    <t>Rest on Mondays.</t>
  </si>
  <si>
    <t>Intermediate Ultra Marathon Training Schedule, adapted from 100k ultra schedule</t>
  </si>
  <si>
    <t>Intermediate</t>
  </si>
  <si>
    <t>Tempo</t>
  </si>
  <si>
    <t xml:space="preserve"> 3-5</t>
  </si>
  <si>
    <t xml:space="preserve"> 2-3</t>
  </si>
  <si>
    <t>Early Quality</t>
  </si>
  <si>
    <t>How many weeks to race day?</t>
  </si>
  <si>
    <t>Weeks in each phase</t>
  </si>
  <si>
    <t>22 to 25</t>
  </si>
  <si>
    <t>18 to 19</t>
  </si>
  <si>
    <t>13 to 14</t>
  </si>
  <si>
    <t>11 to 12</t>
  </si>
  <si>
    <t>27 or more</t>
  </si>
  <si>
    <r>
      <t>·</t>
    </r>
    <r>
      <rPr>
        <sz val="7"/>
        <color rgb="FF000000"/>
        <rFont val="Times New Roman"/>
        <family val="1"/>
      </rPr>
      <t xml:space="preserve">         </t>
    </r>
    <r>
      <rPr>
        <sz val="11"/>
        <color rgb="FF000000"/>
        <rFont val="Calibri"/>
        <family val="2"/>
        <scheme val="minor"/>
      </rPr>
      <t>Recovery is essential. It is recommended that you not run at all on Mondays (and Fridays and even Wednesdays). There are occasional easy weeks for recovery.</t>
    </r>
  </si>
  <si>
    <r>
      <t>·</t>
    </r>
    <r>
      <rPr>
        <sz val="7"/>
        <color theme="1"/>
        <rFont val="Times New Roman"/>
        <family val="1"/>
      </rPr>
      <t xml:space="preserve">         </t>
    </r>
    <r>
      <rPr>
        <sz val="11"/>
        <color theme="1"/>
        <rFont val="Calibri"/>
        <family val="2"/>
        <scheme val="minor"/>
      </rPr>
      <t>Use your long runs in May and June to imitate what you will eat, drink and wear on race day.</t>
    </r>
  </si>
  <si>
    <r>
      <t>·</t>
    </r>
    <r>
      <rPr>
        <sz val="7"/>
        <color theme="1"/>
        <rFont val="Times New Roman"/>
        <family val="1"/>
      </rPr>
      <t xml:space="preserve">         </t>
    </r>
    <r>
      <rPr>
        <sz val="11"/>
        <color rgb="FF000000"/>
        <rFont val="Calibri"/>
        <family val="2"/>
        <scheme val="minor"/>
      </rPr>
      <t>ALL other races you do leading up to you’re A-grade event are training runs. DON’T race them. You will pay for it because you will not be able to get back into your training as quickly as you need to.</t>
    </r>
  </si>
  <si>
    <r>
      <t>·</t>
    </r>
    <r>
      <rPr>
        <sz val="7"/>
        <color theme="1"/>
        <rFont val="Times New Roman"/>
        <family val="1"/>
      </rPr>
      <t xml:space="preserve">         </t>
    </r>
    <r>
      <rPr>
        <sz val="11"/>
        <color theme="1"/>
        <rFont val="Calibri"/>
        <family val="2"/>
        <scheme val="minor"/>
      </rPr>
      <t xml:space="preserve">Concentrate on getting time on your legs. Build up your distances by using back-to-back long runs on weekends. </t>
    </r>
  </si>
  <si>
    <t>Key:</t>
  </si>
  <si>
    <t>Easy / pull back week</t>
  </si>
  <si>
    <t>Runners' clinics = technique training / drills</t>
  </si>
  <si>
    <t>Races - A, B and C grade</t>
  </si>
  <si>
    <t>Run location/event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</si>
</sst>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000000"/>
      <name val="Calibri"/>
      <family val="2"/>
      <scheme val="minor"/>
    </font>
    <font>
      <sz val="12"/>
      <color theme="1"/>
      <name val="Symbol"/>
      <family val="1"/>
      <charset val="2"/>
    </font>
    <font>
      <sz val="7"/>
      <color theme="1"/>
      <name val="Times New Roman"/>
      <family val="1"/>
    </font>
    <font>
      <sz val="12"/>
      <color rgb="FF000000"/>
      <name val="Symbol"/>
      <family val="1"/>
      <charset val="2"/>
    </font>
    <font>
      <sz val="7"/>
      <color rgb="FF000000"/>
      <name val="Times New Roman"/>
      <family val="1"/>
    </font>
    <font>
      <b/>
      <sz val="14"/>
      <color theme="1"/>
      <name val="Calibri"/>
      <family val="2"/>
      <scheme val="minor"/>
    </font>
    <font>
      <b/>
      <sz val="12"/>
      <color theme="1"/>
      <name val="Calibri"/>
      <family val="2"/>
      <scheme val="minor"/>
    </font>
    <font>
      <b/>
      <sz val="12"/>
      <color rgb="FF000000"/>
      <name val="Calibri"/>
      <family val="2"/>
    </font>
    <font>
      <b/>
      <sz val="12"/>
      <color theme="1"/>
      <name val="Calibri"/>
      <family val="2"/>
    </font>
    <font>
      <sz val="12"/>
      <color rgb="FF000000"/>
      <name val="Calibri"/>
      <family val="2"/>
    </font>
    <font>
      <sz val="12"/>
      <color rgb="FF000000"/>
      <name val="Calibri"/>
      <family val="2"/>
      <scheme val="minor"/>
    </font>
    <font>
      <sz val="12"/>
      <color theme="1"/>
      <name val="Calibri"/>
      <family val="2"/>
      <scheme val="minor"/>
    </font>
    <font>
      <sz val="12"/>
      <color theme="1"/>
      <name val="Calibri"/>
      <family val="2"/>
    </font>
    <font>
      <sz val="11"/>
      <name val="Calibri"/>
      <family val="2"/>
      <scheme val="minor"/>
    </font>
    <font>
      <u/>
      <sz val="11"/>
      <color theme="10"/>
      <name val="Calibri"/>
      <family val="2"/>
      <scheme val="minor"/>
    </font>
    <font>
      <u/>
      <sz val="11"/>
      <name val="Calibri"/>
      <family val="2"/>
      <scheme val="minor"/>
    </font>
    <font>
      <b/>
      <sz val="11"/>
      <color theme="1"/>
      <name val="Calibri"/>
      <family val="2"/>
    </font>
    <font>
      <sz val="11"/>
      <color theme="1"/>
      <name val="Calibri"/>
      <family val="2"/>
    </font>
    <font>
      <sz val="9"/>
      <name val="Arial"/>
      <family val="2"/>
    </font>
  </fonts>
  <fills count="3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rgb="FFFF0000"/>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32" fillId="0" borderId="0" applyNumberFormat="0" applyFill="0" applyBorder="0" applyAlignment="0" applyProtection="0"/>
  </cellStyleXfs>
  <cellXfs count="135">
    <xf numFmtId="0" fontId="0" fillId="0" borderId="0" xfId="0"/>
    <xf numFmtId="0" fontId="16" fillId="0" borderId="0" xfId="0" applyFont="1" applyAlignment="1">
      <alignment horizontal="left" vertical="center"/>
    </xf>
    <xf numFmtId="0" fontId="16" fillId="0" borderId="0" xfId="0" applyFont="1" applyAlignment="1">
      <alignment horizontal="center" vertical="center"/>
    </xf>
    <xf numFmtId="0" fontId="16" fillId="0" borderId="0" xfId="0" applyFont="1" applyAlignment="1">
      <alignment horizontal="center" vertical="center" wrapText="1"/>
    </xf>
    <xf numFmtId="0" fontId="16" fillId="33" borderId="10" xfId="0" applyFont="1" applyFill="1" applyBorder="1" applyAlignment="1">
      <alignment horizontal="center" vertical="center" wrapText="1"/>
    </xf>
    <xf numFmtId="0" fontId="0" fillId="35" borderId="10" xfId="0" applyFont="1" applyFill="1" applyBorder="1" applyAlignment="1">
      <alignment horizontal="center" vertical="center" wrapText="1"/>
    </xf>
    <xf numFmtId="1" fontId="16" fillId="0" borderId="0" xfId="0" applyNumberFormat="1" applyFont="1" applyAlignment="1">
      <alignment horizontal="center" vertical="center"/>
    </xf>
    <xf numFmtId="0" fontId="0" fillId="0" borderId="12" xfId="0" applyFont="1" applyBorder="1" applyAlignment="1">
      <alignment horizontal="left" vertical="center"/>
    </xf>
    <xf numFmtId="0" fontId="16" fillId="36" borderId="10" xfId="0" applyFont="1" applyFill="1" applyBorder="1" applyAlignment="1">
      <alignment horizontal="center" vertical="center" wrapText="1"/>
    </xf>
    <xf numFmtId="14" fontId="18" fillId="0" borderId="10" xfId="0" applyNumberFormat="1" applyFont="1" applyBorder="1" applyAlignment="1">
      <alignment horizontal="center" vertical="center"/>
    </xf>
    <xf numFmtId="0" fontId="0" fillId="35" borderId="0" xfId="0" applyFont="1" applyFill="1" applyAlignment="1">
      <alignment horizontal="center" vertical="center" wrapText="1"/>
    </xf>
    <xf numFmtId="0" fontId="16" fillId="35" borderId="0" xfId="0" applyFont="1" applyFill="1" applyAlignment="1">
      <alignment horizontal="center" vertical="center"/>
    </xf>
    <xf numFmtId="0" fontId="16" fillId="35" borderId="10" xfId="0" applyFont="1" applyFill="1" applyBorder="1" applyAlignment="1">
      <alignment horizontal="center" vertical="center"/>
    </xf>
    <xf numFmtId="0" fontId="16" fillId="35" borderId="0" xfId="0" applyFont="1" applyFill="1" applyAlignment="1">
      <alignment horizontal="center" vertical="center" wrapText="1"/>
    </xf>
    <xf numFmtId="0" fontId="16" fillId="35" borderId="10" xfId="0" applyFont="1" applyFill="1" applyBorder="1" applyAlignment="1">
      <alignment horizontal="center" vertical="center" wrapText="1"/>
    </xf>
    <xf numFmtId="0" fontId="16" fillId="35" borderId="10" xfId="0" applyFont="1" applyFill="1" applyBorder="1" applyAlignment="1">
      <alignment horizontal="center" vertical="center" textRotation="90" wrapText="1"/>
    </xf>
    <xf numFmtId="0" fontId="16" fillId="35" borderId="0" xfId="0" applyFont="1" applyFill="1" applyAlignment="1">
      <alignment horizontal="left" vertical="center"/>
    </xf>
    <xf numFmtId="0" fontId="0" fillId="35" borderId="10" xfId="0" applyFont="1" applyFill="1" applyBorder="1" applyAlignment="1">
      <alignment horizontal="center" vertical="center"/>
    </xf>
    <xf numFmtId="0" fontId="0" fillId="0" borderId="0" xfId="0" applyAlignment="1">
      <alignment vertical="center" wrapText="1"/>
    </xf>
    <xf numFmtId="0" fontId="0" fillId="0" borderId="0" xfId="0" applyAlignment="1">
      <alignment wrapText="1"/>
    </xf>
    <xf numFmtId="0" fontId="19" fillId="0" borderId="0" xfId="0" applyFont="1" applyAlignment="1">
      <alignment horizontal="left" vertical="center" wrapText="1"/>
    </xf>
    <xf numFmtId="0" fontId="21" fillId="34" borderId="0" xfId="0" applyFont="1" applyFill="1" applyAlignment="1">
      <alignment horizontal="left" vertical="center" wrapText="1"/>
    </xf>
    <xf numFmtId="0" fontId="21" fillId="0" borderId="0" xfId="0" applyFont="1" applyAlignment="1">
      <alignment horizontal="left" vertical="center" wrapText="1"/>
    </xf>
    <xf numFmtId="0" fontId="16" fillId="0" borderId="0" xfId="0" applyFont="1" applyAlignment="1">
      <alignment vertical="center" wrapText="1"/>
    </xf>
    <xf numFmtId="0" fontId="0" fillId="0" borderId="0" xfId="0" applyAlignment="1">
      <alignment horizontal="left" vertical="center" wrapText="1"/>
    </xf>
    <xf numFmtId="0" fontId="23" fillId="0" borderId="0" xfId="0" applyFont="1" applyBorder="1" applyAlignment="1">
      <alignment horizontal="left" vertical="center"/>
    </xf>
    <xf numFmtId="0" fontId="0" fillId="0" borderId="0" xfId="0" applyBorder="1"/>
    <xf numFmtId="0" fontId="24" fillId="0" borderId="0" xfId="0" applyFont="1" applyBorder="1" applyAlignment="1">
      <alignment vertical="center" wrapText="1"/>
    </xf>
    <xf numFmtId="0" fontId="25" fillId="0" borderId="0" xfId="0" applyFont="1" applyBorder="1" applyAlignment="1">
      <alignment vertical="center" wrapText="1"/>
    </xf>
    <xf numFmtId="0" fontId="26" fillId="0" borderId="0" xfId="0" applyFont="1" applyBorder="1" applyAlignment="1">
      <alignment vertical="center" wrapText="1"/>
    </xf>
    <xf numFmtId="0" fontId="19" fillId="0" borderId="0" xfId="0" applyFont="1" applyBorder="1" applyAlignment="1">
      <alignment horizontal="left" vertical="center" wrapText="1" indent="1"/>
    </xf>
    <xf numFmtId="0" fontId="21" fillId="0" borderId="0" xfId="0" applyFont="1" applyBorder="1" applyAlignment="1">
      <alignment horizontal="left" vertical="center" wrapText="1" indent="2"/>
    </xf>
    <xf numFmtId="0" fontId="19" fillId="0" borderId="0" xfId="0" applyFont="1" applyBorder="1" applyAlignment="1">
      <alignment horizontal="left" vertical="center" wrapText="1" indent="2"/>
    </xf>
    <xf numFmtId="0" fontId="0" fillId="0" borderId="0" xfId="0" applyBorder="1" applyAlignment="1">
      <alignment vertical="top" wrapText="1"/>
    </xf>
    <xf numFmtId="0" fontId="23" fillId="0" borderId="0" xfId="0" applyFont="1" applyBorder="1" applyAlignment="1">
      <alignment horizontal="center" vertical="center"/>
    </xf>
    <xf numFmtId="0" fontId="16" fillId="0" borderId="0" xfId="0" applyFont="1" applyAlignment="1">
      <alignment wrapText="1"/>
    </xf>
    <xf numFmtId="0" fontId="31" fillId="34" borderId="10" xfId="0" applyNumberFormat="1" applyFont="1" applyFill="1" applyBorder="1" applyAlignment="1">
      <alignment horizontal="left" vertical="center" wrapText="1"/>
    </xf>
    <xf numFmtId="1" fontId="0" fillId="35" borderId="10" xfId="0" applyNumberFormat="1" applyFont="1" applyFill="1" applyBorder="1" applyAlignment="1">
      <alignment horizontal="center" vertical="center"/>
    </xf>
    <xf numFmtId="1" fontId="16" fillId="35" borderId="10" xfId="0" applyNumberFormat="1" applyFont="1" applyFill="1" applyBorder="1" applyAlignment="1">
      <alignment horizontal="center" vertical="center"/>
    </xf>
    <xf numFmtId="0" fontId="16" fillId="35" borderId="0" xfId="0" applyFont="1" applyFill="1" applyBorder="1" applyAlignment="1">
      <alignment horizontal="center" vertical="center"/>
    </xf>
    <xf numFmtId="0" fontId="0" fillId="34" borderId="10" xfId="0" applyFont="1" applyFill="1" applyBorder="1" applyAlignment="1">
      <alignment horizontal="center" vertical="center" wrapText="1"/>
    </xf>
    <xf numFmtId="0" fontId="31" fillId="35" borderId="10" xfId="0" applyNumberFormat="1" applyFont="1" applyFill="1" applyBorder="1" applyAlignment="1">
      <alignment horizontal="center" vertical="center" wrapText="1"/>
    </xf>
    <xf numFmtId="0" fontId="0" fillId="0" borderId="0" xfId="0" applyFont="1" applyAlignment="1">
      <alignment horizontal="center" vertical="center"/>
    </xf>
    <xf numFmtId="14" fontId="31" fillId="35" borderId="10" xfId="0" applyNumberFormat="1" applyFont="1" applyFill="1" applyBorder="1" applyAlignment="1">
      <alignment horizontal="center" vertical="center"/>
    </xf>
    <xf numFmtId="0" fontId="0" fillId="35" borderId="0" xfId="0" applyFont="1" applyFill="1" applyBorder="1" applyAlignment="1">
      <alignment horizontal="center" vertical="center" wrapText="1"/>
    </xf>
    <xf numFmtId="14" fontId="18" fillId="0" borderId="0" xfId="0" applyNumberFormat="1" applyFont="1" applyBorder="1" applyAlignment="1">
      <alignment horizontal="center" vertical="center"/>
    </xf>
    <xf numFmtId="0" fontId="31" fillId="34" borderId="10" xfId="0" applyNumberFormat="1" applyFont="1" applyFill="1" applyBorder="1" applyAlignment="1">
      <alignment horizontal="center" vertical="center" wrapText="1"/>
    </xf>
    <xf numFmtId="1" fontId="0" fillId="35" borderId="16" xfId="0" applyNumberFormat="1" applyFont="1" applyFill="1" applyBorder="1" applyAlignment="1">
      <alignment horizontal="center" vertical="center"/>
    </xf>
    <xf numFmtId="0" fontId="31" fillId="35" borderId="10" xfId="0" applyNumberFormat="1" applyFont="1" applyFill="1" applyBorder="1" applyAlignment="1">
      <alignment horizontal="left" vertical="center" wrapText="1"/>
    </xf>
    <xf numFmtId="0" fontId="31" fillId="35" borderId="10" xfId="0" applyFont="1" applyFill="1" applyBorder="1" applyAlignment="1">
      <alignment vertical="center" wrapText="1"/>
    </xf>
    <xf numFmtId="0" fontId="33" fillId="35" borderId="10" xfId="42" applyNumberFormat="1" applyFont="1" applyFill="1" applyBorder="1" applyAlignment="1">
      <alignment horizontal="left" vertical="center" wrapText="1"/>
    </xf>
    <xf numFmtId="0" fontId="33" fillId="37" borderId="10" xfId="42" applyNumberFormat="1" applyFont="1" applyFill="1" applyBorder="1" applyAlignment="1">
      <alignment horizontal="left" vertical="center" wrapText="1"/>
    </xf>
    <xf numFmtId="0" fontId="31" fillId="37" borderId="10" xfId="0" applyNumberFormat="1" applyFont="1" applyFill="1" applyBorder="1" applyAlignment="1">
      <alignment horizontal="center" vertical="center" wrapText="1"/>
    </xf>
    <xf numFmtId="0" fontId="0" fillId="34" borderId="10" xfId="0" applyFont="1" applyFill="1" applyBorder="1" applyAlignment="1">
      <alignment horizontal="center" vertical="center"/>
    </xf>
    <xf numFmtId="14" fontId="31" fillId="34" borderId="10" xfId="0" applyNumberFormat="1" applyFont="1" applyFill="1" applyBorder="1" applyAlignment="1">
      <alignment horizontal="center" vertical="center"/>
    </xf>
    <xf numFmtId="0" fontId="16" fillId="33" borderId="16" xfId="0" applyFont="1" applyFill="1" applyBorder="1" applyAlignment="1">
      <alignment horizontal="center" vertical="center" textRotation="90" wrapText="1"/>
    </xf>
    <xf numFmtId="0" fontId="16" fillId="33" borderId="11" xfId="0" applyFont="1" applyFill="1" applyBorder="1" applyAlignment="1">
      <alignment horizontal="center" vertical="center"/>
    </xf>
    <xf numFmtId="1" fontId="16" fillId="33" borderId="11" xfId="0" applyNumberFormat="1" applyFont="1" applyFill="1" applyBorder="1" applyAlignment="1">
      <alignment horizontal="center" vertical="center"/>
    </xf>
    <xf numFmtId="0" fontId="16" fillId="33" borderId="11" xfId="0" applyFont="1" applyFill="1" applyBorder="1" applyAlignment="1">
      <alignment horizontal="center" vertical="center" wrapText="1"/>
    </xf>
    <xf numFmtId="0" fontId="0" fillId="35" borderId="0" xfId="0" applyFont="1" applyFill="1" applyAlignment="1">
      <alignment horizontal="center" vertical="center"/>
    </xf>
    <xf numFmtId="1" fontId="0" fillId="0" borderId="10" xfId="0" applyNumberFormat="1" applyFont="1" applyBorder="1" applyAlignment="1">
      <alignment horizontal="center" vertical="center"/>
    </xf>
    <xf numFmtId="0" fontId="0" fillId="0" borderId="0" xfId="0" applyFont="1" applyAlignment="1">
      <alignment vertical="center"/>
    </xf>
    <xf numFmtId="1" fontId="0" fillId="34" borderId="10" xfId="0" applyNumberFormat="1" applyFont="1" applyFill="1" applyBorder="1" applyAlignment="1">
      <alignment horizontal="center" vertical="center"/>
    </xf>
    <xf numFmtId="0" fontId="0" fillId="0" borderId="10" xfId="0" applyFont="1" applyBorder="1" applyAlignment="1">
      <alignment horizontal="center" vertical="center"/>
    </xf>
    <xf numFmtId="0" fontId="0" fillId="37" borderId="10" xfId="0" applyFont="1" applyFill="1" applyBorder="1" applyAlignment="1">
      <alignment horizontal="center" vertical="center" wrapText="1"/>
    </xf>
    <xf numFmtId="0" fontId="0" fillId="0" borderId="0" xfId="0" applyFont="1" applyBorder="1" applyAlignment="1">
      <alignment horizontal="center" vertical="center"/>
    </xf>
    <xf numFmtId="1" fontId="0" fillId="0" borderId="0" xfId="0" applyNumberFormat="1" applyFont="1" applyBorder="1" applyAlignment="1">
      <alignment horizontal="center" vertical="center"/>
    </xf>
    <xf numFmtId="0" fontId="0" fillId="35" borderId="0" xfId="0" applyFont="1" applyFill="1" applyBorder="1" applyAlignment="1">
      <alignment horizontal="center" vertical="center"/>
    </xf>
    <xf numFmtId="0" fontId="0" fillId="35" borderId="14" xfId="0" applyFont="1" applyFill="1" applyBorder="1" applyAlignment="1">
      <alignment horizontal="center" vertical="center"/>
    </xf>
    <xf numFmtId="0" fontId="0" fillId="0" borderId="0" xfId="0" applyFont="1" applyAlignment="1">
      <alignment horizontal="left" vertical="center"/>
    </xf>
    <xf numFmtId="1" fontId="0" fillId="0" borderId="0" xfId="0" applyNumberFormat="1" applyFont="1" applyAlignment="1">
      <alignment horizontal="center" vertical="center"/>
    </xf>
    <xf numFmtId="1" fontId="31" fillId="34" borderId="10" xfId="0" applyNumberFormat="1" applyFont="1" applyFill="1" applyBorder="1" applyAlignment="1">
      <alignment horizontal="center" vertical="center" wrapText="1"/>
    </xf>
    <xf numFmtId="0" fontId="31" fillId="35" borderId="0" xfId="0" applyNumberFormat="1" applyFont="1" applyFill="1" applyBorder="1" applyAlignment="1">
      <alignment horizontal="center" vertical="center" wrapText="1"/>
    </xf>
    <xf numFmtId="0" fontId="0" fillId="35" borderId="10" xfId="0" applyFont="1" applyFill="1" applyBorder="1" applyAlignment="1">
      <alignment vertical="center" wrapText="1"/>
    </xf>
    <xf numFmtId="0" fontId="0" fillId="37" borderId="10" xfId="0" applyFont="1" applyFill="1" applyBorder="1" applyAlignment="1">
      <alignment vertical="center" wrapText="1"/>
    </xf>
    <xf numFmtId="0" fontId="0" fillId="35" borderId="0" xfId="0" applyFont="1" applyFill="1" applyAlignment="1">
      <alignment vertical="center" wrapText="1"/>
    </xf>
    <xf numFmtId="1" fontId="0" fillId="35" borderId="0" xfId="0" applyNumberFormat="1" applyFont="1" applyFill="1" applyAlignment="1">
      <alignment horizontal="center" vertical="center"/>
    </xf>
    <xf numFmtId="1" fontId="16" fillId="33" borderId="10" xfId="0" applyNumberFormat="1" applyFont="1" applyFill="1" applyBorder="1" applyAlignment="1">
      <alignment horizontal="center" vertical="center" textRotation="90" wrapText="1"/>
    </xf>
    <xf numFmtId="0" fontId="31" fillId="35" borderId="10" xfId="0" applyFont="1" applyFill="1" applyBorder="1" applyAlignment="1">
      <alignment horizontal="center" vertical="center" wrapText="1"/>
    </xf>
    <xf numFmtId="0" fontId="31" fillId="37" borderId="10" xfId="0" applyFont="1" applyFill="1" applyBorder="1" applyAlignment="1">
      <alignment horizontal="center" vertical="center" wrapText="1"/>
    </xf>
    <xf numFmtId="0" fontId="0" fillId="37" borderId="0" xfId="0" applyFont="1" applyFill="1" applyAlignment="1">
      <alignment horizontal="center" vertical="center" wrapText="1"/>
    </xf>
    <xf numFmtId="0" fontId="0" fillId="37" borderId="10" xfId="0" applyFont="1" applyFill="1" applyBorder="1" applyAlignment="1">
      <alignment horizontal="center" vertical="center"/>
    </xf>
    <xf numFmtId="0" fontId="0" fillId="35" borderId="16" xfId="0" applyFont="1" applyFill="1" applyBorder="1" applyAlignment="1">
      <alignment horizontal="center" vertical="center" wrapText="1"/>
    </xf>
    <xf numFmtId="1" fontId="0" fillId="35" borderId="10" xfId="0" applyNumberFormat="1" applyFont="1" applyFill="1" applyBorder="1" applyAlignment="1">
      <alignment horizontal="center" vertical="center" wrapText="1"/>
    </xf>
    <xf numFmtId="0" fontId="16" fillId="0" borderId="0" xfId="0" applyFont="1" applyAlignment="1">
      <alignment vertical="top"/>
    </xf>
    <xf numFmtId="1" fontId="16" fillId="35" borderId="0" xfId="0" applyNumberFormat="1" applyFont="1" applyFill="1" applyAlignment="1">
      <alignment horizontal="center" vertical="center" wrapText="1"/>
    </xf>
    <xf numFmtId="1" fontId="16" fillId="35" borderId="10" xfId="0" applyNumberFormat="1" applyFont="1" applyFill="1" applyBorder="1" applyAlignment="1">
      <alignment horizontal="center" vertical="center" wrapText="1"/>
    </xf>
    <xf numFmtId="1" fontId="0" fillId="35" borderId="16" xfId="0" applyNumberFormat="1" applyFont="1" applyFill="1" applyBorder="1" applyAlignment="1">
      <alignment horizontal="center" vertical="center" wrapText="1"/>
    </xf>
    <xf numFmtId="1" fontId="16" fillId="0" borderId="0" xfId="0" applyNumberFormat="1" applyFont="1" applyAlignment="1">
      <alignment horizontal="left" vertical="center"/>
    </xf>
    <xf numFmtId="0" fontId="0" fillId="0" borderId="10" xfId="0" applyFont="1" applyBorder="1" applyAlignment="1">
      <alignment horizontal="center" vertical="center" wrapText="1"/>
    </xf>
    <xf numFmtId="0" fontId="0" fillId="0" borderId="0" xfId="0" applyFont="1" applyAlignment="1">
      <alignment horizontal="center" vertical="center" wrapText="1"/>
    </xf>
    <xf numFmtId="0" fontId="34" fillId="0" borderId="10" xfId="0" applyFont="1" applyBorder="1" applyAlignment="1">
      <alignment horizontal="center" vertical="center" wrapText="1"/>
    </xf>
    <xf numFmtId="0" fontId="35" fillId="0" borderId="10" xfId="0" applyFont="1" applyBorder="1" applyAlignment="1">
      <alignment horizontal="center" vertical="center" wrapText="1"/>
    </xf>
    <xf numFmtId="16" fontId="35" fillId="0" borderId="10" xfId="0" applyNumberFormat="1" applyFont="1" applyBorder="1" applyAlignment="1">
      <alignment horizontal="center" vertical="center" wrapText="1"/>
    </xf>
    <xf numFmtId="1" fontId="35" fillId="0" borderId="10" xfId="0" applyNumberFormat="1" applyFont="1" applyBorder="1" applyAlignment="1">
      <alignment horizontal="center" vertical="center" wrapText="1"/>
    </xf>
    <xf numFmtId="0" fontId="0" fillId="0" borderId="0" xfId="0" applyFont="1"/>
    <xf numFmtId="0" fontId="0" fillId="0" borderId="0" xfId="0" applyAlignment="1">
      <alignment horizontal="center"/>
    </xf>
    <xf numFmtId="0" fontId="34" fillId="0" borderId="10"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34" fillId="0" borderId="0" xfId="0" applyFont="1" applyBorder="1" applyAlignment="1">
      <alignment horizontal="center" vertical="center" wrapText="1"/>
    </xf>
    <xf numFmtId="0" fontId="34" fillId="0" borderId="12" xfId="0" applyFont="1" applyBorder="1" applyAlignment="1">
      <alignment horizontal="center" vertical="center" wrapText="1"/>
    </xf>
    <xf numFmtId="0" fontId="16" fillId="0" borderId="12" xfId="0" applyFont="1" applyBorder="1" applyAlignment="1">
      <alignment horizontal="center"/>
    </xf>
    <xf numFmtId="0" fontId="0" fillId="35" borderId="11" xfId="0" applyFont="1" applyFill="1" applyBorder="1" applyAlignment="1">
      <alignment horizontal="center" vertical="center" textRotation="90" wrapText="1"/>
    </xf>
    <xf numFmtId="0" fontId="0" fillId="35" borderId="13" xfId="0" applyFont="1" applyFill="1" applyBorder="1" applyAlignment="1">
      <alignment horizontal="center" vertical="center" textRotation="90" wrapText="1"/>
    </xf>
    <xf numFmtId="0" fontId="0" fillId="35" borderId="14" xfId="0" applyFont="1" applyFill="1" applyBorder="1" applyAlignment="1">
      <alignment horizontal="center" vertical="center" textRotation="90" wrapText="1"/>
    </xf>
    <xf numFmtId="0" fontId="0" fillId="37" borderId="15" xfId="0" applyFont="1" applyFill="1" applyBorder="1" applyAlignment="1">
      <alignment horizontal="center" vertical="center" wrapText="1"/>
    </xf>
    <xf numFmtId="0" fontId="0" fillId="37" borderId="16" xfId="0" applyFont="1" applyFill="1" applyBorder="1" applyAlignment="1">
      <alignment horizontal="center" vertical="center" wrapText="1"/>
    </xf>
    <xf numFmtId="14" fontId="36" fillId="0" borderId="0" xfId="0" applyNumberFormat="1" applyFont="1" applyBorder="1" applyAlignment="1">
      <alignment horizontal="left" vertical="center"/>
    </xf>
    <xf numFmtId="0" fontId="36" fillId="0" borderId="0" xfId="0" applyFont="1" applyBorder="1" applyAlignment="1">
      <alignment vertical="center"/>
    </xf>
    <xf numFmtId="0" fontId="36" fillId="0" borderId="0" xfId="0" applyFont="1" applyAlignment="1">
      <alignment vertical="center"/>
    </xf>
    <xf numFmtId="14" fontId="36" fillId="34" borderId="0" xfId="0" applyNumberFormat="1" applyFont="1" applyFill="1" applyBorder="1" applyAlignment="1">
      <alignment horizontal="left" vertical="center" wrapText="1"/>
    </xf>
    <xf numFmtId="14" fontId="36" fillId="0" borderId="0" xfId="0" applyNumberFormat="1" applyFont="1" applyBorder="1" applyAlignment="1">
      <alignment horizontal="left" vertical="center" wrapText="1"/>
    </xf>
    <xf numFmtId="14" fontId="36" fillId="37" borderId="0" xfId="0" applyNumberFormat="1" applyFont="1" applyFill="1" applyBorder="1" applyAlignment="1">
      <alignment horizontal="left" vertical="center" wrapText="1"/>
    </xf>
    <xf numFmtId="0" fontId="13" fillId="35" borderId="0" xfId="0" applyFont="1" applyFill="1" applyAlignment="1">
      <alignment horizontal="center" vertical="center"/>
    </xf>
    <xf numFmtId="0" fontId="13" fillId="35" borderId="0" xfId="0" applyFont="1" applyFill="1" applyBorder="1" applyAlignment="1">
      <alignment horizontal="center" vertical="center" textRotation="90" wrapText="1"/>
    </xf>
    <xf numFmtId="0" fontId="17" fillId="35" borderId="0" xfId="0" applyFont="1" applyFill="1" applyBorder="1" applyAlignment="1">
      <alignment horizontal="center" vertical="center"/>
    </xf>
    <xf numFmtId="0" fontId="13" fillId="35" borderId="0" xfId="0" applyFont="1" applyFill="1" applyBorder="1" applyAlignment="1">
      <alignment horizontal="center" vertical="center"/>
    </xf>
    <xf numFmtId="1" fontId="0" fillId="35" borderId="15" xfId="0" applyNumberFormat="1" applyFont="1" applyFill="1" applyBorder="1" applyAlignment="1">
      <alignment horizontal="center" vertical="center" wrapText="1"/>
    </xf>
    <xf numFmtId="0" fontId="13" fillId="35" borderId="0" xfId="0" applyFont="1" applyFill="1" applyBorder="1" applyAlignment="1">
      <alignment vertical="center"/>
    </xf>
    <xf numFmtId="1" fontId="13" fillId="35" borderId="0" xfId="0" applyNumberFormat="1" applyFont="1" applyFill="1" applyBorder="1" applyAlignment="1">
      <alignment horizontal="center" vertical="center"/>
    </xf>
    <xf numFmtId="0" fontId="17" fillId="35" borderId="0" xfId="0" applyFont="1" applyFill="1" applyBorder="1" applyAlignment="1">
      <alignment horizontal="center" vertical="center" wrapText="1"/>
    </xf>
    <xf numFmtId="1" fontId="16" fillId="35" borderId="15" xfId="0" applyNumberFormat="1" applyFont="1" applyFill="1" applyBorder="1" applyAlignment="1">
      <alignment horizontal="center" vertical="center" wrapText="1"/>
    </xf>
    <xf numFmtId="1" fontId="0" fillId="35" borderId="15" xfId="0" applyNumberFormat="1" applyFont="1" applyFill="1" applyBorder="1" applyAlignment="1">
      <alignment horizontal="center" vertical="center"/>
    </xf>
    <xf numFmtId="1" fontId="16" fillId="35" borderId="15" xfId="0" applyNumberFormat="1" applyFont="1" applyFill="1" applyBorder="1" applyAlignment="1">
      <alignment horizontal="center" vertical="center"/>
    </xf>
    <xf numFmtId="0" fontId="13" fillId="35" borderId="0" xfId="0" applyFont="1" applyFill="1" applyBorder="1" applyAlignment="1">
      <alignment horizontal="left" vertical="center"/>
    </xf>
    <xf numFmtId="0" fontId="13" fillId="35" borderId="0" xfId="0" applyFont="1" applyFill="1" applyBorder="1" applyAlignment="1">
      <alignment horizontal="center" vertical="center" wrapText="1"/>
    </xf>
    <xf numFmtId="1" fontId="17" fillId="35" borderId="0" xfId="0" applyNumberFormat="1" applyFont="1" applyFill="1" applyBorder="1" applyAlignment="1">
      <alignment horizontal="center" vertical="center"/>
    </xf>
    <xf numFmtId="0" fontId="17" fillId="35" borderId="0" xfId="0" applyFont="1" applyFill="1" applyBorder="1" applyAlignment="1">
      <alignment vertical="center"/>
    </xf>
    <xf numFmtId="0" fontId="17" fillId="35" borderId="0" xfId="0" applyNumberFormat="1" applyFont="1" applyFill="1" applyBorder="1" applyAlignment="1">
      <alignment horizontal="center" vertical="center" wrapText="1"/>
    </xf>
    <xf numFmtId="0" fontId="17" fillId="35" borderId="0" xfId="0" applyNumberFormat="1" applyFont="1" applyFill="1" applyBorder="1" applyAlignment="1">
      <alignment horizontal="left" vertical="center" wrapText="1"/>
    </xf>
    <xf numFmtId="0" fontId="13" fillId="35" borderId="0" xfId="0" applyFont="1" applyFill="1" applyBorder="1" applyAlignment="1">
      <alignment horizontal="left" vertical="center"/>
    </xf>
    <xf numFmtId="0" fontId="17" fillId="35" borderId="0" xfId="0" applyFont="1" applyFill="1" applyAlignment="1">
      <alignment vertical="center"/>
    </xf>
    <xf numFmtId="1" fontId="17" fillId="35" borderId="0" xfId="0" applyNumberFormat="1" applyFont="1" applyFill="1" applyBorder="1" applyAlignment="1">
      <alignment horizontal="center" vertical="center" wrapText="1"/>
    </xf>
    <xf numFmtId="0" fontId="16" fillId="0" borderId="0" xfId="0" applyFont="1" applyBorder="1" applyAlignment="1">
      <alignment vertical="center"/>
    </xf>
    <xf numFmtId="0" fontId="16" fillId="0" borderId="0" xfId="0" applyFont="1" applyBorder="1" applyAlignment="1">
      <alignment horizontal="center" vertical="center"/>
    </xf>
  </cellXfs>
  <cellStyles count="43">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Hyperlink" xfId="42" builtinId="8"/>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s://www.facebook.com/events/153065168690706/" TargetMode="External"/><Relationship Id="rId7" Type="http://schemas.openxmlformats.org/officeDocument/2006/relationships/hyperlink" Target="https://www.cairnsmarathon.com.au/" TargetMode="External"/><Relationship Id="rId2" Type="http://schemas.openxmlformats.org/officeDocument/2006/relationships/hyperlink" Target="https://regonline.activeglobal.com/10kseries2019no1" TargetMode="External"/><Relationship Id="rId1" Type="http://schemas.openxmlformats.org/officeDocument/2006/relationships/hyperlink" Target="https://regonline.activeglobal.com/10kseries2019no1" TargetMode="External"/><Relationship Id="rId6" Type="http://schemas.openxmlformats.org/officeDocument/2006/relationships/hyperlink" Target="https://www.facebook.com/events/326839718102073/" TargetMode="External"/><Relationship Id="rId5" Type="http://schemas.openxmlformats.org/officeDocument/2006/relationships/hyperlink" Target="https://regonline.activeglobal.com/dynamicinadress2019" TargetMode="External"/><Relationship Id="rId4" Type="http://schemas.openxmlformats.org/officeDocument/2006/relationships/hyperlink" Target="https://regonline.activeglobal.com/pawsonthepath2019" TargetMode="Externa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regonline.activeglobal.com/pawsonthepath2019" TargetMode="External"/><Relationship Id="rId7" Type="http://schemas.openxmlformats.org/officeDocument/2006/relationships/hyperlink" Target="https://regonline.activeglobal.com/10kseries2019no1" TargetMode="External"/><Relationship Id="rId2" Type="http://schemas.openxmlformats.org/officeDocument/2006/relationships/hyperlink" Target="https://www.facebook.com/events/153065168690706/" TargetMode="External"/><Relationship Id="rId1" Type="http://schemas.openxmlformats.org/officeDocument/2006/relationships/hyperlink" Target="https://regonline.activeglobal.com/10kseries2019no1" TargetMode="External"/><Relationship Id="rId6" Type="http://schemas.openxmlformats.org/officeDocument/2006/relationships/hyperlink" Target="https://www.cairnsmarathon.com.au/" TargetMode="External"/><Relationship Id="rId5" Type="http://schemas.openxmlformats.org/officeDocument/2006/relationships/hyperlink" Target="https://www.facebook.com/events/326839718102073/" TargetMode="External"/><Relationship Id="rId4" Type="http://schemas.openxmlformats.org/officeDocument/2006/relationships/hyperlink" Target="https://regonline.activeglobal.com/dynamicinadress2019" TargetMode="External"/></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hyperlink" Target="https://regonline.activeglobal.com/pawsonthepath2019" TargetMode="External"/><Relationship Id="rId7" Type="http://schemas.openxmlformats.org/officeDocument/2006/relationships/hyperlink" Target="https://regonline.activeglobal.com/10kseries2019no1" TargetMode="External"/><Relationship Id="rId2" Type="http://schemas.openxmlformats.org/officeDocument/2006/relationships/hyperlink" Target="https://www.facebook.com/events/153065168690706/" TargetMode="External"/><Relationship Id="rId1" Type="http://schemas.openxmlformats.org/officeDocument/2006/relationships/hyperlink" Target="https://regonline.activeglobal.com/10kseries2019no1" TargetMode="External"/><Relationship Id="rId6" Type="http://schemas.openxmlformats.org/officeDocument/2006/relationships/hyperlink" Target="https://www.cairnsmarathon.com.au/" TargetMode="External"/><Relationship Id="rId5" Type="http://schemas.openxmlformats.org/officeDocument/2006/relationships/hyperlink" Target="https://www.facebook.com/events/326839718102073/" TargetMode="External"/><Relationship Id="rId4" Type="http://schemas.openxmlformats.org/officeDocument/2006/relationships/hyperlink" Target="https://regonline.activeglobal.com/dynamicinadress2019"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8"/>
  <sheetViews>
    <sheetView view="pageLayout" topLeftCell="A10" zoomScaleNormal="100" workbookViewId="0">
      <selection activeCell="A11" sqref="A11"/>
    </sheetView>
  </sheetViews>
  <sheetFormatPr defaultColWidth="91.85546875" defaultRowHeight="15" x14ac:dyDescent="0.25"/>
  <cols>
    <col min="1" max="1" width="125.42578125" style="19" customWidth="1"/>
    <col min="2" max="16384" width="91.85546875" style="19"/>
  </cols>
  <sheetData>
    <row r="1" spans="1:1" s="35" customFormat="1" x14ac:dyDescent="0.25">
      <c r="A1" s="35" t="s">
        <v>80</v>
      </c>
    </row>
    <row r="2" spans="1:1" ht="30" x14ac:dyDescent="0.25">
      <c r="A2" s="18" t="s">
        <v>46</v>
      </c>
    </row>
    <row r="3" spans="1:1" ht="15.75" x14ac:dyDescent="0.25">
      <c r="A3" s="20" t="s">
        <v>47</v>
      </c>
    </row>
    <row r="4" spans="1:1" ht="30.75" x14ac:dyDescent="0.25">
      <c r="A4" s="21" t="s">
        <v>48</v>
      </c>
    </row>
    <row r="5" spans="1:1" ht="30.75" x14ac:dyDescent="0.25">
      <c r="A5" s="22" t="s">
        <v>155</v>
      </c>
    </row>
    <row r="6" spans="1:1" ht="15.75" x14ac:dyDescent="0.25">
      <c r="A6" s="20" t="s">
        <v>49</v>
      </c>
    </row>
    <row r="7" spans="1:1" ht="15.75" x14ac:dyDescent="0.25">
      <c r="A7" s="20" t="s">
        <v>158</v>
      </c>
    </row>
    <row r="8" spans="1:1" ht="15.75" x14ac:dyDescent="0.25">
      <c r="A8" s="20" t="s">
        <v>156</v>
      </c>
    </row>
    <row r="9" spans="1:1" ht="15.75" x14ac:dyDescent="0.25">
      <c r="A9" s="20" t="s">
        <v>50</v>
      </c>
    </row>
    <row r="10" spans="1:1" ht="30.75" x14ac:dyDescent="0.25">
      <c r="A10" s="20" t="s">
        <v>157</v>
      </c>
    </row>
    <row r="11" spans="1:1" ht="15.75" x14ac:dyDescent="0.25">
      <c r="A11" s="20" t="s">
        <v>51</v>
      </c>
    </row>
    <row r="12" spans="1:1" x14ac:dyDescent="0.25">
      <c r="A12" s="18"/>
    </row>
    <row r="13" spans="1:1" ht="45" x14ac:dyDescent="0.25">
      <c r="A13" s="23" t="s">
        <v>81</v>
      </c>
    </row>
    <row r="14" spans="1:1" ht="30" x14ac:dyDescent="0.25">
      <c r="A14" s="18" t="s">
        <v>52</v>
      </c>
    </row>
    <row r="15" spans="1:1" x14ac:dyDescent="0.25">
      <c r="A15" s="18" t="s">
        <v>53</v>
      </c>
    </row>
    <row r="16" spans="1:1" x14ac:dyDescent="0.25">
      <c r="A16" s="24" t="s">
        <v>54</v>
      </c>
    </row>
    <row r="17" spans="1:1" x14ac:dyDescent="0.25">
      <c r="A17" s="24" t="s">
        <v>55</v>
      </c>
    </row>
    <row r="18" spans="1:1" x14ac:dyDescent="0.25">
      <c r="A18" s="24" t="s">
        <v>56</v>
      </c>
    </row>
  </sheetData>
  <pageMargins left="0.7" right="0.7" top="0.75" bottom="0.75" header="0.3" footer="0.3"/>
  <pageSetup paperSize="9" orientation="portrait" horizontalDpi="4294967293" verticalDpi="0" r:id="rId1"/>
  <headerFooter>
    <oddFooter>&amp;C@Lorraine Lawson, 2019</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6"/>
  <sheetViews>
    <sheetView view="pageLayout" topLeftCell="A7" zoomScaleNormal="100" workbookViewId="0">
      <selection activeCell="A11" sqref="A11"/>
    </sheetView>
  </sheetViews>
  <sheetFormatPr defaultRowHeight="15" x14ac:dyDescent="0.25"/>
  <cols>
    <col min="1" max="3" width="43.7109375" style="26" customWidth="1"/>
    <col min="4" max="16384" width="9.140625" style="26"/>
  </cols>
  <sheetData>
    <row r="1" spans="1:3" ht="18.75" x14ac:dyDescent="0.25">
      <c r="A1" s="25" t="s">
        <v>57</v>
      </c>
    </row>
    <row r="2" spans="1:3" ht="15.75" x14ac:dyDescent="0.25">
      <c r="A2" s="27" t="s">
        <v>58</v>
      </c>
      <c r="B2" s="28" t="s">
        <v>59</v>
      </c>
      <c r="C2" s="29" t="s">
        <v>143</v>
      </c>
    </row>
    <row r="3" spans="1:3" ht="31.5" x14ac:dyDescent="0.25">
      <c r="A3" s="30" t="s">
        <v>60</v>
      </c>
      <c r="B3" s="31" t="s">
        <v>61</v>
      </c>
      <c r="C3" s="31" t="s">
        <v>62</v>
      </c>
    </row>
    <row r="4" spans="1:3" ht="47.25" x14ac:dyDescent="0.25">
      <c r="A4" s="30" t="s">
        <v>63</v>
      </c>
      <c r="B4" s="32" t="s">
        <v>82</v>
      </c>
      <c r="C4" s="31" t="s">
        <v>64</v>
      </c>
    </row>
    <row r="5" spans="1:3" ht="31.5" x14ac:dyDescent="0.25">
      <c r="A5" s="30" t="s">
        <v>65</v>
      </c>
      <c r="B5" s="31" t="s">
        <v>66</v>
      </c>
      <c r="C5" s="32" t="s">
        <v>67</v>
      </c>
    </row>
    <row r="6" spans="1:3" ht="31.5" x14ac:dyDescent="0.25">
      <c r="A6" s="30" t="s">
        <v>68</v>
      </c>
      <c r="B6" s="32" t="s">
        <v>69</v>
      </c>
      <c r="C6" s="31" t="s">
        <v>70</v>
      </c>
    </row>
    <row r="7" spans="1:3" ht="47.25" x14ac:dyDescent="0.25">
      <c r="A7" s="30" t="s">
        <v>71</v>
      </c>
      <c r="B7" s="31" t="s">
        <v>72</v>
      </c>
      <c r="C7" s="32" t="s">
        <v>73</v>
      </c>
    </row>
    <row r="8" spans="1:3" ht="31.5" x14ac:dyDescent="0.25">
      <c r="A8" s="30" t="s">
        <v>74</v>
      </c>
      <c r="B8" s="31" t="s">
        <v>75</v>
      </c>
      <c r="C8" s="33"/>
    </row>
    <row r="9" spans="1:3" ht="31.5" x14ac:dyDescent="0.25">
      <c r="A9" s="30" t="s">
        <v>76</v>
      </c>
      <c r="B9" s="31" t="s">
        <v>77</v>
      </c>
      <c r="C9" s="32" t="s">
        <v>78</v>
      </c>
    </row>
    <row r="10" spans="1:3" ht="63" x14ac:dyDescent="0.25">
      <c r="A10" s="30" t="s">
        <v>79</v>
      </c>
      <c r="B10" s="33"/>
      <c r="C10" s="33"/>
    </row>
    <row r="11" spans="1:3" ht="18.75" x14ac:dyDescent="0.25">
      <c r="A11" s="34"/>
      <c r="B11" s="33"/>
      <c r="C11" s="33"/>
    </row>
    <row r="12" spans="1:3" x14ac:dyDescent="0.25">
      <c r="B12" s="33"/>
      <c r="C12" s="33"/>
    </row>
    <row r="13" spans="1:3" x14ac:dyDescent="0.25">
      <c r="B13" s="33"/>
      <c r="C13" s="33"/>
    </row>
    <row r="14" spans="1:3" x14ac:dyDescent="0.25">
      <c r="B14" s="33"/>
      <c r="C14" s="33"/>
    </row>
    <row r="15" spans="1:3" x14ac:dyDescent="0.25">
      <c r="B15" s="33"/>
      <c r="C15" s="33"/>
    </row>
    <row r="16" spans="1:3" x14ac:dyDescent="0.25">
      <c r="B16" s="33"/>
      <c r="C16" s="33"/>
    </row>
  </sheetData>
  <pageMargins left="0.7" right="0.7" top="0.75" bottom="0.75" header="0.3" footer="0.3"/>
  <pageSetup paperSize="9" orientation="landscape" horizontalDpi="4294967293" verticalDpi="0" r:id="rId1"/>
  <headerFooter>
    <oddFooter>&amp;C©Lorraine Lawson, 2019</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62188-1B79-4242-AEBC-CC02A514C05B}">
  <dimension ref="A1:G7"/>
  <sheetViews>
    <sheetView workbookViewId="0">
      <selection activeCell="A9" sqref="A9"/>
    </sheetView>
  </sheetViews>
  <sheetFormatPr defaultRowHeight="15" x14ac:dyDescent="0.25"/>
  <cols>
    <col min="1" max="1" width="17.28515625" style="96" customWidth="1"/>
    <col min="2" max="6" width="12.85546875" customWidth="1"/>
    <col min="7" max="7" width="11.5703125" customWidth="1"/>
  </cols>
  <sheetData>
    <row r="1" spans="1:7" x14ac:dyDescent="0.25">
      <c r="A1" s="99" t="s">
        <v>148</v>
      </c>
      <c r="B1" s="101" t="s">
        <v>149</v>
      </c>
      <c r="C1" s="101"/>
      <c r="D1" s="101"/>
      <c r="E1" s="101"/>
      <c r="F1" s="101"/>
    </row>
    <row r="2" spans="1:7" ht="16.5" customHeight="1" x14ac:dyDescent="0.25">
      <c r="A2" s="100"/>
      <c r="B2" s="91" t="s">
        <v>95</v>
      </c>
      <c r="C2" s="91" t="s">
        <v>147</v>
      </c>
      <c r="D2" s="91" t="s">
        <v>34</v>
      </c>
      <c r="E2" s="91" t="s">
        <v>144</v>
      </c>
      <c r="F2" s="91" t="s">
        <v>36</v>
      </c>
      <c r="G2" s="97" t="s">
        <v>96</v>
      </c>
    </row>
    <row r="3" spans="1:7" s="95" customFormat="1" ht="20.25" customHeight="1" x14ac:dyDescent="0.25">
      <c r="A3" s="92" t="s">
        <v>154</v>
      </c>
      <c r="B3" s="92">
        <v>6</v>
      </c>
      <c r="C3" s="92">
        <v>6</v>
      </c>
      <c r="D3" s="92">
        <v>6</v>
      </c>
      <c r="E3" s="92">
        <v>6</v>
      </c>
      <c r="F3" s="94" t="s">
        <v>146</v>
      </c>
      <c r="G3" s="98">
        <v>1</v>
      </c>
    </row>
    <row r="4" spans="1:7" s="95" customFormat="1" ht="20.25" customHeight="1" x14ac:dyDescent="0.25">
      <c r="A4" s="92" t="s">
        <v>150</v>
      </c>
      <c r="B4" s="92">
        <v>4</v>
      </c>
      <c r="C4" s="92">
        <v>6</v>
      </c>
      <c r="D4" s="92">
        <v>6</v>
      </c>
      <c r="E4" s="92" t="s">
        <v>145</v>
      </c>
      <c r="F4" s="94" t="s">
        <v>146</v>
      </c>
      <c r="G4" s="98">
        <v>1</v>
      </c>
    </row>
    <row r="5" spans="1:7" s="95" customFormat="1" ht="20.25" customHeight="1" x14ac:dyDescent="0.25">
      <c r="A5" s="92" t="s">
        <v>151</v>
      </c>
      <c r="B5" s="92">
        <v>4</v>
      </c>
      <c r="C5" s="92">
        <v>3</v>
      </c>
      <c r="D5" s="92">
        <v>5</v>
      </c>
      <c r="E5" s="92">
        <v>3</v>
      </c>
      <c r="F5" s="94" t="s">
        <v>146</v>
      </c>
      <c r="G5" s="98">
        <v>1</v>
      </c>
    </row>
    <row r="6" spans="1:7" s="95" customFormat="1" ht="20.25" customHeight="1" x14ac:dyDescent="0.25">
      <c r="A6" s="92" t="s">
        <v>152</v>
      </c>
      <c r="B6" s="92">
        <v>3</v>
      </c>
      <c r="C6" s="92">
        <v>1</v>
      </c>
      <c r="D6" s="92">
        <v>3</v>
      </c>
      <c r="E6" s="92">
        <v>3</v>
      </c>
      <c r="F6" s="94" t="s">
        <v>146</v>
      </c>
      <c r="G6" s="98">
        <v>1</v>
      </c>
    </row>
    <row r="7" spans="1:7" s="95" customFormat="1" ht="20.25" customHeight="1" x14ac:dyDescent="0.25">
      <c r="A7" s="93" t="s">
        <v>153</v>
      </c>
      <c r="B7" s="92">
        <v>3</v>
      </c>
      <c r="C7" s="92">
        <v>0</v>
      </c>
      <c r="D7" s="92">
        <v>2</v>
      </c>
      <c r="E7" s="92">
        <v>3</v>
      </c>
      <c r="F7" s="94" t="s">
        <v>146</v>
      </c>
      <c r="G7" s="98">
        <v>1</v>
      </c>
    </row>
  </sheetData>
  <mergeCells count="2">
    <mergeCell ref="A1:A2"/>
    <mergeCell ref="B1:F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6"/>
  <sheetViews>
    <sheetView topLeftCell="A24" zoomScale="99" zoomScaleNormal="99" workbookViewId="0">
      <selection activeCell="I30" sqref="I30"/>
    </sheetView>
  </sheetViews>
  <sheetFormatPr defaultRowHeight="30" customHeight="1" x14ac:dyDescent="0.25"/>
  <cols>
    <col min="1" max="1" width="8.7109375" style="10" customWidth="1"/>
    <col min="2" max="2" width="7.42578125" style="42" customWidth="1"/>
    <col min="3" max="3" width="12.140625" style="42" customWidth="1"/>
    <col min="4" max="4" width="9" style="70" customWidth="1"/>
    <col min="5" max="5" width="16.28515625" style="42" customWidth="1"/>
    <col min="6" max="6" width="13.5703125" style="70" customWidth="1"/>
    <col min="7" max="7" width="19.7109375" style="59" customWidth="1"/>
    <col min="8" max="8" width="16.42578125" style="10" customWidth="1"/>
    <col min="9" max="9" width="27.7109375" style="75" customWidth="1"/>
    <col min="10" max="10" width="8" style="59" customWidth="1"/>
    <col min="11" max="11" width="8.28515625" style="76" customWidth="1"/>
    <col min="12" max="16384" width="9.140625" style="61"/>
  </cols>
  <sheetData>
    <row r="1" spans="1:11" s="2" customFormat="1" ht="30" customHeight="1" x14ac:dyDescent="0.25">
      <c r="A1" s="1" t="s">
        <v>88</v>
      </c>
      <c r="D1" s="6"/>
      <c r="F1" s="6"/>
      <c r="G1" s="13"/>
      <c r="H1" s="13"/>
      <c r="I1" s="13"/>
      <c r="J1" s="59"/>
      <c r="K1" s="76"/>
    </row>
    <row r="2" spans="1:11" s="2" customFormat="1" ht="30" customHeight="1" x14ac:dyDescent="0.25">
      <c r="A2" s="7" t="s">
        <v>45</v>
      </c>
      <c r="B2" s="1"/>
      <c r="D2" s="6"/>
      <c r="F2" s="6"/>
      <c r="G2" s="13"/>
      <c r="H2" s="13"/>
      <c r="I2" s="13"/>
      <c r="J2" s="59"/>
      <c r="K2" s="76"/>
    </row>
    <row r="3" spans="1:11" s="2" customFormat="1" ht="63" customHeight="1" x14ac:dyDescent="0.25">
      <c r="A3" s="8" t="s">
        <v>30</v>
      </c>
      <c r="B3" s="56" t="s">
        <v>8</v>
      </c>
      <c r="C3" s="56" t="s">
        <v>9</v>
      </c>
      <c r="D3" s="57" t="s">
        <v>1</v>
      </c>
      <c r="E3" s="56" t="s">
        <v>2</v>
      </c>
      <c r="F3" s="57" t="s">
        <v>3</v>
      </c>
      <c r="G3" s="56" t="s">
        <v>5</v>
      </c>
      <c r="H3" s="58" t="s">
        <v>6</v>
      </c>
      <c r="I3" s="4" t="s">
        <v>163</v>
      </c>
      <c r="J3" s="55" t="s">
        <v>89</v>
      </c>
      <c r="K3" s="77" t="s">
        <v>90</v>
      </c>
    </row>
    <row r="4" spans="1:11" ht="30" customHeight="1" x14ac:dyDescent="0.25">
      <c r="A4" s="102" t="s">
        <v>31</v>
      </c>
      <c r="B4" s="17">
        <v>1</v>
      </c>
      <c r="C4" s="43">
        <v>43465</v>
      </c>
      <c r="D4" s="60">
        <v>8</v>
      </c>
      <c r="E4" s="17" t="s">
        <v>10</v>
      </c>
      <c r="F4" s="60">
        <v>8</v>
      </c>
      <c r="G4" s="41" t="s">
        <v>125</v>
      </c>
      <c r="H4" s="5" t="s">
        <v>114</v>
      </c>
      <c r="I4" s="49" t="s">
        <v>97</v>
      </c>
      <c r="J4" s="82">
        <v>33</v>
      </c>
      <c r="K4" s="83">
        <v>33</v>
      </c>
    </row>
    <row r="5" spans="1:11" ht="30" customHeight="1" x14ac:dyDescent="0.25">
      <c r="A5" s="103"/>
      <c r="B5" s="17">
        <v>2</v>
      </c>
      <c r="C5" s="43">
        <v>43472</v>
      </c>
      <c r="D5" s="60">
        <v>8</v>
      </c>
      <c r="E5" s="17" t="s">
        <v>10</v>
      </c>
      <c r="F5" s="60">
        <v>8</v>
      </c>
      <c r="G5" s="41" t="s">
        <v>125</v>
      </c>
      <c r="H5" s="5" t="s">
        <v>115</v>
      </c>
      <c r="I5" s="49" t="s">
        <v>100</v>
      </c>
      <c r="J5" s="82">
        <v>35</v>
      </c>
      <c r="K5" s="83">
        <v>35</v>
      </c>
    </row>
    <row r="6" spans="1:11" ht="30" customHeight="1" x14ac:dyDescent="0.25">
      <c r="A6" s="103"/>
      <c r="B6" s="17">
        <v>3</v>
      </c>
      <c r="C6" s="43">
        <v>43479</v>
      </c>
      <c r="D6" s="60">
        <v>8</v>
      </c>
      <c r="E6" s="17" t="s">
        <v>10</v>
      </c>
      <c r="F6" s="60">
        <v>8</v>
      </c>
      <c r="G6" s="41" t="s">
        <v>125</v>
      </c>
      <c r="H6" s="64" t="s">
        <v>122</v>
      </c>
      <c r="I6" s="51" t="s">
        <v>106</v>
      </c>
      <c r="J6" s="82">
        <v>31</v>
      </c>
      <c r="K6" s="83">
        <v>31</v>
      </c>
    </row>
    <row r="7" spans="1:11" ht="30" customHeight="1" x14ac:dyDescent="0.25">
      <c r="A7" s="103"/>
      <c r="B7" s="17">
        <v>4</v>
      </c>
      <c r="C7" s="43">
        <v>43486</v>
      </c>
      <c r="D7" s="60">
        <v>8</v>
      </c>
      <c r="E7" s="17" t="s">
        <v>10</v>
      </c>
      <c r="F7" s="60">
        <v>8</v>
      </c>
      <c r="G7" s="41" t="s">
        <v>33</v>
      </c>
      <c r="H7" s="5" t="s">
        <v>116</v>
      </c>
      <c r="I7" s="49" t="s">
        <v>102</v>
      </c>
      <c r="J7" s="82">
        <v>38</v>
      </c>
      <c r="K7" s="83">
        <v>38</v>
      </c>
    </row>
    <row r="8" spans="1:11" ht="30" customHeight="1" x14ac:dyDescent="0.25">
      <c r="A8" s="103"/>
      <c r="B8" s="17">
        <v>5</v>
      </c>
      <c r="C8" s="43">
        <v>43493</v>
      </c>
      <c r="D8" s="60">
        <v>8</v>
      </c>
      <c r="E8" s="48" t="s">
        <v>92</v>
      </c>
      <c r="F8" s="60">
        <v>8</v>
      </c>
      <c r="G8" s="41" t="s">
        <v>33</v>
      </c>
      <c r="H8" s="5" t="s">
        <v>42</v>
      </c>
      <c r="I8" s="49" t="s">
        <v>97</v>
      </c>
      <c r="J8" s="47">
        <v>36</v>
      </c>
      <c r="K8" s="37">
        <v>36</v>
      </c>
    </row>
    <row r="9" spans="1:11" ht="30" customHeight="1" x14ac:dyDescent="0.25">
      <c r="A9" s="104"/>
      <c r="B9" s="17">
        <v>6</v>
      </c>
      <c r="C9" s="43">
        <v>43500</v>
      </c>
      <c r="D9" s="60">
        <v>8</v>
      </c>
      <c r="E9" s="48" t="s">
        <v>92</v>
      </c>
      <c r="F9" s="60">
        <v>8</v>
      </c>
      <c r="G9" s="17" t="s">
        <v>33</v>
      </c>
      <c r="H9" s="52" t="s">
        <v>123</v>
      </c>
      <c r="I9" s="51" t="s">
        <v>98</v>
      </c>
      <c r="J9" s="47">
        <v>36</v>
      </c>
      <c r="K9" s="37">
        <v>36</v>
      </c>
    </row>
    <row r="10" spans="1:11" ht="30" customHeight="1" x14ac:dyDescent="0.25">
      <c r="A10" s="102" t="s">
        <v>32</v>
      </c>
      <c r="B10" s="17">
        <v>7</v>
      </c>
      <c r="C10" s="43">
        <v>43507</v>
      </c>
      <c r="D10" s="37">
        <v>8</v>
      </c>
      <c r="E10" s="48" t="s">
        <v>92</v>
      </c>
      <c r="F10" s="37">
        <v>8</v>
      </c>
      <c r="G10" s="52" t="s">
        <v>91</v>
      </c>
      <c r="H10" s="5" t="s">
        <v>83</v>
      </c>
      <c r="I10" s="49" t="s">
        <v>97</v>
      </c>
      <c r="J10" s="47">
        <v>46</v>
      </c>
      <c r="K10" s="37">
        <v>46</v>
      </c>
    </row>
    <row r="11" spans="1:11" ht="30" customHeight="1" x14ac:dyDescent="0.25">
      <c r="A11" s="103"/>
      <c r="B11" s="53">
        <v>8</v>
      </c>
      <c r="C11" s="54">
        <v>43514</v>
      </c>
      <c r="D11" s="62">
        <v>8</v>
      </c>
      <c r="E11" s="36" t="s">
        <v>92</v>
      </c>
      <c r="F11" s="62" t="s">
        <v>14</v>
      </c>
      <c r="G11" s="53" t="s">
        <v>33</v>
      </c>
      <c r="H11" s="40" t="s">
        <v>42</v>
      </c>
      <c r="I11" s="50" t="s">
        <v>99</v>
      </c>
      <c r="J11" s="47">
        <v>41</v>
      </c>
      <c r="K11" s="37">
        <v>43</v>
      </c>
    </row>
    <row r="12" spans="1:11" ht="30" customHeight="1" x14ac:dyDescent="0.25">
      <c r="A12" s="103"/>
      <c r="B12" s="17">
        <v>9</v>
      </c>
      <c r="C12" s="43">
        <v>43521</v>
      </c>
      <c r="D12" s="60" t="s">
        <v>14</v>
      </c>
      <c r="E12" s="48" t="s">
        <v>92</v>
      </c>
      <c r="F12" s="60" t="s">
        <v>14</v>
      </c>
      <c r="G12" s="17" t="s">
        <v>24</v>
      </c>
      <c r="H12" s="5" t="s">
        <v>84</v>
      </c>
      <c r="I12" s="49" t="s">
        <v>100</v>
      </c>
      <c r="J12" s="47">
        <v>47</v>
      </c>
      <c r="K12" s="37">
        <v>49</v>
      </c>
    </row>
    <row r="13" spans="1:11" ht="30" customHeight="1" x14ac:dyDescent="0.25">
      <c r="A13" s="103"/>
      <c r="B13" s="17">
        <v>10</v>
      </c>
      <c r="C13" s="43">
        <v>43528</v>
      </c>
      <c r="D13" s="60" t="s">
        <v>14</v>
      </c>
      <c r="E13" s="48" t="s">
        <v>92</v>
      </c>
      <c r="F13" s="60" t="s">
        <v>16</v>
      </c>
      <c r="G13" s="17" t="s">
        <v>33</v>
      </c>
      <c r="H13" s="5" t="s">
        <v>38</v>
      </c>
      <c r="I13" s="50" t="s">
        <v>101</v>
      </c>
      <c r="J13" s="47">
        <v>49</v>
      </c>
      <c r="K13" s="37">
        <v>53</v>
      </c>
    </row>
    <row r="14" spans="1:11" ht="30" customHeight="1" x14ac:dyDescent="0.25">
      <c r="A14" s="103"/>
      <c r="B14" s="17">
        <v>11</v>
      </c>
      <c r="C14" s="43">
        <v>43535</v>
      </c>
      <c r="D14" s="60" t="s">
        <v>14</v>
      </c>
      <c r="E14" s="48" t="s">
        <v>92</v>
      </c>
      <c r="F14" s="60">
        <v>10</v>
      </c>
      <c r="G14" s="17" t="s">
        <v>24</v>
      </c>
      <c r="H14" s="5" t="s">
        <v>86</v>
      </c>
      <c r="I14" s="49" t="s">
        <v>97</v>
      </c>
      <c r="J14" s="47">
        <v>55</v>
      </c>
      <c r="K14" s="37">
        <v>57</v>
      </c>
    </row>
    <row r="15" spans="1:11" ht="30" customHeight="1" x14ac:dyDescent="0.25">
      <c r="A15" s="104"/>
      <c r="B15" s="53">
        <v>12</v>
      </c>
      <c r="C15" s="54">
        <v>43542</v>
      </c>
      <c r="D15" s="62" t="s">
        <v>14</v>
      </c>
      <c r="E15" s="36" t="s">
        <v>92</v>
      </c>
      <c r="F15" s="62" t="s">
        <v>16</v>
      </c>
      <c r="G15" s="53" t="s">
        <v>24</v>
      </c>
      <c r="H15" s="46" t="s">
        <v>83</v>
      </c>
      <c r="I15" s="49" t="s">
        <v>102</v>
      </c>
      <c r="J15" s="47">
        <v>48</v>
      </c>
      <c r="K15" s="37">
        <v>52</v>
      </c>
    </row>
    <row r="16" spans="1:11" ht="30" customHeight="1" x14ac:dyDescent="0.25">
      <c r="A16" s="102" t="s">
        <v>34</v>
      </c>
      <c r="B16" s="17">
        <v>13</v>
      </c>
      <c r="C16" s="43">
        <v>43549</v>
      </c>
      <c r="D16" s="60">
        <v>8</v>
      </c>
      <c r="E16" s="48" t="s">
        <v>92</v>
      </c>
      <c r="F16" s="60">
        <v>10</v>
      </c>
      <c r="G16" s="17" t="s">
        <v>24</v>
      </c>
      <c r="H16" s="79" t="s">
        <v>124</v>
      </c>
      <c r="I16" s="51" t="s">
        <v>103</v>
      </c>
      <c r="J16" s="47">
        <v>52.1</v>
      </c>
      <c r="K16" s="37">
        <v>52.1</v>
      </c>
    </row>
    <row r="17" spans="1:11" ht="30" customHeight="1" x14ac:dyDescent="0.25">
      <c r="A17" s="103"/>
      <c r="B17" s="17">
        <v>14</v>
      </c>
      <c r="C17" s="43">
        <v>43556</v>
      </c>
      <c r="D17" s="60" t="s">
        <v>14</v>
      </c>
      <c r="E17" s="63">
        <v>5</v>
      </c>
      <c r="F17" s="60" t="s">
        <v>16</v>
      </c>
      <c r="G17" s="17" t="s">
        <v>24</v>
      </c>
      <c r="H17" s="5" t="s">
        <v>117</v>
      </c>
      <c r="I17" s="50" t="s">
        <v>104</v>
      </c>
      <c r="J17" s="47">
        <v>63</v>
      </c>
      <c r="K17" s="37">
        <v>67</v>
      </c>
    </row>
    <row r="18" spans="1:11" ht="30" customHeight="1" x14ac:dyDescent="0.25">
      <c r="A18" s="103"/>
      <c r="B18" s="17">
        <v>15</v>
      </c>
      <c r="C18" s="43">
        <v>43563</v>
      </c>
      <c r="D18" s="60">
        <v>8</v>
      </c>
      <c r="E18" s="63">
        <v>5</v>
      </c>
      <c r="F18" s="60">
        <v>10</v>
      </c>
      <c r="G18" s="17" t="s">
        <v>43</v>
      </c>
      <c r="H18" s="5" t="s">
        <v>40</v>
      </c>
      <c r="I18" s="49" t="s">
        <v>118</v>
      </c>
      <c r="J18" s="47">
        <v>66</v>
      </c>
      <c r="K18" s="37">
        <v>66</v>
      </c>
    </row>
    <row r="19" spans="1:11" ht="30" customHeight="1" x14ac:dyDescent="0.25">
      <c r="A19" s="103"/>
      <c r="B19" s="17">
        <v>16</v>
      </c>
      <c r="C19" s="43">
        <v>43570</v>
      </c>
      <c r="D19" s="60">
        <v>8</v>
      </c>
      <c r="E19" s="63">
        <v>5</v>
      </c>
      <c r="F19" s="60" t="s">
        <v>16</v>
      </c>
      <c r="G19" s="17" t="s">
        <v>44</v>
      </c>
      <c r="H19" s="5" t="s">
        <v>39</v>
      </c>
      <c r="I19" s="49" t="s">
        <v>126</v>
      </c>
      <c r="J19" s="47">
        <v>69</v>
      </c>
      <c r="K19" s="37">
        <v>71</v>
      </c>
    </row>
    <row r="20" spans="1:11" ht="30" customHeight="1" x14ac:dyDescent="0.25">
      <c r="A20" s="103"/>
      <c r="B20" s="17">
        <v>17</v>
      </c>
      <c r="C20" s="43">
        <v>43577</v>
      </c>
      <c r="D20" s="60">
        <v>8</v>
      </c>
      <c r="E20" s="63">
        <v>5</v>
      </c>
      <c r="F20" s="60">
        <v>8</v>
      </c>
      <c r="G20" s="5" t="s">
        <v>127</v>
      </c>
      <c r="H20" s="80" t="s">
        <v>121</v>
      </c>
      <c r="I20" s="51" t="s">
        <v>105</v>
      </c>
      <c r="J20" s="47">
        <v>68.2</v>
      </c>
      <c r="K20" s="37">
        <v>68.2</v>
      </c>
    </row>
    <row r="21" spans="1:11" ht="30" customHeight="1" x14ac:dyDescent="0.25">
      <c r="A21" s="104"/>
      <c r="B21" s="53">
        <v>18</v>
      </c>
      <c r="C21" s="54">
        <v>43584</v>
      </c>
      <c r="D21" s="62">
        <v>5</v>
      </c>
      <c r="E21" s="53">
        <v>5</v>
      </c>
      <c r="F21" s="62">
        <v>8</v>
      </c>
      <c r="G21" s="53" t="s">
        <v>12</v>
      </c>
      <c r="H21" s="46" t="s">
        <v>43</v>
      </c>
      <c r="I21" s="73"/>
      <c r="J21" s="47">
        <v>43</v>
      </c>
      <c r="K21" s="37">
        <v>43</v>
      </c>
    </row>
    <row r="22" spans="1:11" ht="30" customHeight="1" x14ac:dyDescent="0.25">
      <c r="A22" s="102" t="s">
        <v>27</v>
      </c>
      <c r="B22" s="17">
        <v>19</v>
      </c>
      <c r="C22" s="43">
        <v>43591</v>
      </c>
      <c r="D22" s="60">
        <v>12</v>
      </c>
      <c r="E22" s="63">
        <v>6</v>
      </c>
      <c r="F22" s="60" t="s">
        <v>16</v>
      </c>
      <c r="G22" s="17" t="s">
        <v>44</v>
      </c>
      <c r="H22" s="41" t="s">
        <v>111</v>
      </c>
      <c r="I22" s="73" t="s">
        <v>110</v>
      </c>
      <c r="J22" s="47">
        <v>63</v>
      </c>
      <c r="K22" s="37">
        <v>65</v>
      </c>
    </row>
    <row r="23" spans="1:11" ht="30" customHeight="1" x14ac:dyDescent="0.25">
      <c r="A23" s="103"/>
      <c r="B23" s="17">
        <v>20</v>
      </c>
      <c r="C23" s="43">
        <v>43598</v>
      </c>
      <c r="D23" s="60" t="s">
        <v>15</v>
      </c>
      <c r="E23" s="63">
        <v>6</v>
      </c>
      <c r="F23" s="60" t="s">
        <v>16</v>
      </c>
      <c r="G23" s="17" t="s">
        <v>44</v>
      </c>
      <c r="H23" s="5" t="s">
        <v>120</v>
      </c>
      <c r="I23" s="73"/>
      <c r="J23" s="47">
        <v>64</v>
      </c>
      <c r="K23" s="37">
        <v>70</v>
      </c>
    </row>
    <row r="24" spans="1:11" ht="30" customHeight="1" x14ac:dyDescent="0.25">
      <c r="A24" s="103"/>
      <c r="B24" s="17">
        <v>21</v>
      </c>
      <c r="C24" s="43">
        <v>43605</v>
      </c>
      <c r="D24" s="60" t="s">
        <v>15</v>
      </c>
      <c r="E24" s="63">
        <v>6</v>
      </c>
      <c r="F24" s="60" t="s">
        <v>16</v>
      </c>
      <c r="G24" s="64" t="s">
        <v>108</v>
      </c>
      <c r="H24" s="52" t="s">
        <v>128</v>
      </c>
      <c r="I24" s="74" t="s">
        <v>109</v>
      </c>
      <c r="J24" s="47">
        <v>57</v>
      </c>
      <c r="K24" s="37">
        <v>63</v>
      </c>
    </row>
    <row r="25" spans="1:11" ht="30" customHeight="1" x14ac:dyDescent="0.25">
      <c r="A25" s="103"/>
      <c r="B25" s="17">
        <v>22</v>
      </c>
      <c r="C25" s="43">
        <v>43612</v>
      </c>
      <c r="D25" s="37" t="s">
        <v>17</v>
      </c>
      <c r="E25" s="17">
        <v>6</v>
      </c>
      <c r="F25" s="37">
        <v>10</v>
      </c>
      <c r="G25" s="17" t="s">
        <v>25</v>
      </c>
      <c r="H25" s="5" t="s">
        <v>87</v>
      </c>
      <c r="I25" s="73" t="s">
        <v>112</v>
      </c>
      <c r="J25" s="47">
        <v>70</v>
      </c>
      <c r="K25" s="37">
        <v>76</v>
      </c>
    </row>
    <row r="26" spans="1:11" ht="30" customHeight="1" x14ac:dyDescent="0.25">
      <c r="A26" s="103"/>
      <c r="B26" s="53">
        <v>23</v>
      </c>
      <c r="C26" s="54">
        <v>43619</v>
      </c>
      <c r="D26" s="62" t="s">
        <v>17</v>
      </c>
      <c r="E26" s="53">
        <v>8</v>
      </c>
      <c r="F26" s="62">
        <v>10</v>
      </c>
      <c r="G26" s="53" t="s">
        <v>12</v>
      </c>
      <c r="H26" s="40" t="s">
        <v>26</v>
      </c>
      <c r="I26" s="73"/>
      <c r="J26" s="47">
        <v>57</v>
      </c>
      <c r="K26" s="37">
        <v>63</v>
      </c>
    </row>
    <row r="27" spans="1:11" ht="30" customHeight="1" x14ac:dyDescent="0.25">
      <c r="A27" s="104"/>
      <c r="B27" s="17">
        <v>24</v>
      </c>
      <c r="C27" s="43">
        <v>43626</v>
      </c>
      <c r="D27" s="60" t="s">
        <v>15</v>
      </c>
      <c r="E27" s="63">
        <v>6</v>
      </c>
      <c r="F27" s="60">
        <v>10</v>
      </c>
      <c r="G27" s="17" t="s">
        <v>12</v>
      </c>
      <c r="H27" s="5" t="s">
        <v>119</v>
      </c>
      <c r="I27" s="73" t="s">
        <v>113</v>
      </c>
      <c r="J27" s="47">
        <v>70</v>
      </c>
      <c r="K27" s="37">
        <v>74</v>
      </c>
    </row>
    <row r="28" spans="1:11" ht="30" customHeight="1" x14ac:dyDescent="0.25">
      <c r="A28" s="102" t="s">
        <v>36</v>
      </c>
      <c r="B28" s="17">
        <v>25</v>
      </c>
      <c r="C28" s="43">
        <v>43633</v>
      </c>
      <c r="D28" s="37">
        <v>12</v>
      </c>
      <c r="E28" s="17">
        <v>6</v>
      </c>
      <c r="F28" s="37" t="s">
        <v>16</v>
      </c>
      <c r="G28" s="17" t="s">
        <v>25</v>
      </c>
      <c r="H28" s="10" t="s">
        <v>26</v>
      </c>
      <c r="I28" s="73" t="s">
        <v>118</v>
      </c>
      <c r="J28" s="47">
        <v>65</v>
      </c>
      <c r="K28" s="37">
        <v>67</v>
      </c>
    </row>
    <row r="29" spans="1:11" ht="30" customHeight="1" x14ac:dyDescent="0.25">
      <c r="A29" s="103"/>
      <c r="B29" s="53">
        <v>26</v>
      </c>
      <c r="C29" s="54">
        <v>43640</v>
      </c>
      <c r="D29" s="62">
        <v>12</v>
      </c>
      <c r="E29" s="53">
        <v>6</v>
      </c>
      <c r="F29" s="62">
        <v>10</v>
      </c>
      <c r="G29" s="53" t="s">
        <v>33</v>
      </c>
      <c r="H29" s="40" t="s">
        <v>12</v>
      </c>
      <c r="I29" s="73"/>
      <c r="J29" s="47">
        <v>43</v>
      </c>
      <c r="K29" s="37">
        <v>43</v>
      </c>
    </row>
    <row r="30" spans="1:11" ht="30" customHeight="1" x14ac:dyDescent="0.25">
      <c r="A30" s="104"/>
      <c r="B30" s="53">
        <v>27</v>
      </c>
      <c r="C30" s="54">
        <v>43647</v>
      </c>
      <c r="D30" s="62">
        <v>10</v>
      </c>
      <c r="E30" s="53">
        <v>6</v>
      </c>
      <c r="F30" s="62">
        <v>6</v>
      </c>
      <c r="G30" s="53" t="s">
        <v>33</v>
      </c>
      <c r="H30" s="40" t="s">
        <v>12</v>
      </c>
      <c r="I30" s="73"/>
      <c r="J30" s="47">
        <v>37</v>
      </c>
      <c r="K30" s="37">
        <v>37</v>
      </c>
    </row>
    <row r="31" spans="1:11" ht="30" customHeight="1" x14ac:dyDescent="0.25">
      <c r="A31" s="5" t="s">
        <v>35</v>
      </c>
      <c r="B31" s="53">
        <v>28</v>
      </c>
      <c r="C31" s="54">
        <v>43654</v>
      </c>
      <c r="D31" s="62">
        <v>5</v>
      </c>
      <c r="E31" s="53" t="s">
        <v>10</v>
      </c>
      <c r="F31" s="71" t="s">
        <v>107</v>
      </c>
      <c r="G31" s="105" t="s">
        <v>85</v>
      </c>
      <c r="H31" s="106"/>
      <c r="I31" s="73"/>
      <c r="J31" s="47">
        <v>131.6</v>
      </c>
      <c r="K31" s="37">
        <v>131.6</v>
      </c>
    </row>
    <row r="32" spans="1:11" ht="30" customHeight="1" x14ac:dyDescent="0.25">
      <c r="A32" s="44"/>
      <c r="B32" s="65"/>
      <c r="C32" s="45"/>
      <c r="D32" s="66"/>
      <c r="E32" s="72"/>
      <c r="F32" s="66"/>
      <c r="G32" s="67"/>
      <c r="I32" s="10" t="s">
        <v>94</v>
      </c>
      <c r="J32" s="68">
        <f>SUM(J8:J31)</f>
        <v>1376.9</v>
      </c>
      <c r="K32" s="37">
        <f>SUM(K8:K31)</f>
        <v>1428.9</v>
      </c>
    </row>
    <row r="33" spans="1:4" ht="30" customHeight="1" x14ac:dyDescent="0.25">
      <c r="A33" s="107" t="s">
        <v>159</v>
      </c>
      <c r="B33" s="108"/>
      <c r="C33" s="108"/>
      <c r="D33" s="109"/>
    </row>
    <row r="34" spans="1:4" ht="30" customHeight="1" x14ac:dyDescent="0.25">
      <c r="A34" s="110" t="s">
        <v>160</v>
      </c>
      <c r="B34" s="110"/>
      <c r="C34" s="110"/>
      <c r="D34" s="109"/>
    </row>
    <row r="35" spans="1:4" ht="30" customHeight="1" x14ac:dyDescent="0.25">
      <c r="A35" s="112" t="s">
        <v>162</v>
      </c>
      <c r="B35" s="112"/>
      <c r="C35" s="112"/>
      <c r="D35" s="109"/>
    </row>
    <row r="36" spans="1:4" ht="30" customHeight="1" x14ac:dyDescent="0.25">
      <c r="A36" s="111" t="s">
        <v>161</v>
      </c>
      <c r="B36" s="111"/>
      <c r="C36" s="111"/>
      <c r="D36" s="111"/>
    </row>
  </sheetData>
  <mergeCells count="9">
    <mergeCell ref="A34:C34"/>
    <mergeCell ref="A35:C35"/>
    <mergeCell ref="A36:D36"/>
    <mergeCell ref="A28:A30"/>
    <mergeCell ref="G31:H31"/>
    <mergeCell ref="A4:A9"/>
    <mergeCell ref="A10:A15"/>
    <mergeCell ref="A16:A21"/>
    <mergeCell ref="A22:A27"/>
  </mergeCells>
  <hyperlinks>
    <hyperlink ref="I6" r:id="rId1" xr:uid="{84333058-0F1C-4B8B-8426-95E9D774E0EA}"/>
    <hyperlink ref="I9" r:id="rId2" display="Clifton Beach Race/Run, Series 2" xr:uid="{CC023AB9-B9CA-421C-AD3C-8E7961CBA8EA}"/>
    <hyperlink ref="I11" r:id="rId3" display="Rare diseases fun run/walk (Dynamic Running supported event)" xr:uid="{6F2AD38A-5D58-496C-8081-9E23851ADFA0}"/>
    <hyperlink ref="I13" r:id="rId4" xr:uid="{E85B193C-BA51-45FE-A872-90F7A929DA73}"/>
    <hyperlink ref="I16" r:id="rId5" xr:uid="{A250A1EB-08CD-481C-BEF7-8A8E43DF9AD2}"/>
    <hyperlink ref="I17" r:id="rId6" display="32km long run" xr:uid="{DFB989F9-D77C-4B1A-BDBB-F6239A68C20C}"/>
    <hyperlink ref="I20" r:id="rId7" xr:uid="{22022B8B-BA53-4B15-A720-76447C3AC5E1}"/>
  </hyperlinks>
  <pageMargins left="3.937007874015748E-2" right="3.937007874015748E-2" top="0.15748031496062992" bottom="0.15748031496062992" header="0.31496062992125984" footer="0.31496062992125984"/>
  <pageSetup paperSize="9" orientation="landscape" horizontalDpi="4294967293" verticalDpi="0" r:id="rId8"/>
  <headerFooter>
    <oddFooter>&amp;C©Lorraine Lawson, 2019</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Z36"/>
  <sheetViews>
    <sheetView topLeftCell="A7" zoomScaleNormal="100" workbookViewId="0">
      <selection activeCell="J10" sqref="J10:J15"/>
    </sheetView>
  </sheetViews>
  <sheetFormatPr defaultRowHeight="34.5" customHeight="1" x14ac:dyDescent="0.25"/>
  <cols>
    <col min="1" max="1" width="8.7109375" style="10" customWidth="1"/>
    <col min="2" max="2" width="7.42578125" style="42" customWidth="1"/>
    <col min="3" max="3" width="12.140625" style="42" customWidth="1"/>
    <col min="4" max="4" width="8.7109375" style="59" customWidth="1"/>
    <col min="5" max="5" width="9.85546875" style="59" customWidth="1"/>
    <col min="6" max="6" width="8.28515625" style="59" customWidth="1"/>
    <col min="7" max="8" width="10.42578125" style="59" customWidth="1"/>
    <col min="9" max="9" width="20.28515625" style="10" customWidth="1"/>
    <col min="10" max="10" width="25.7109375" style="75" customWidth="1"/>
    <col min="11" max="12" width="9.28515625" style="76" customWidth="1"/>
    <col min="13" max="13" width="5.85546875" style="127" customWidth="1"/>
    <col min="14" max="14" width="9.140625" style="127" customWidth="1"/>
    <col min="15" max="22" width="5.42578125" style="127" customWidth="1"/>
    <col min="23" max="24" width="7.5703125" style="127" customWidth="1"/>
    <col min="25" max="26" width="9.140625" style="127"/>
    <col min="27" max="16384" width="9.140625" style="61"/>
  </cols>
  <sheetData>
    <row r="1" spans="1:26" s="2" customFormat="1" ht="34.5" customHeight="1" x14ac:dyDescent="0.25">
      <c r="A1" s="1" t="s">
        <v>21</v>
      </c>
      <c r="C1" s="84"/>
      <c r="D1" s="11"/>
      <c r="E1" s="11"/>
      <c r="F1" s="11"/>
      <c r="G1" s="11"/>
      <c r="H1" s="11" t="s">
        <v>7</v>
      </c>
      <c r="I1" s="13"/>
      <c r="J1" s="13"/>
      <c r="K1" s="85"/>
      <c r="L1" s="85"/>
      <c r="M1" s="124" t="s">
        <v>21</v>
      </c>
      <c r="N1" s="116"/>
      <c r="O1" s="116"/>
      <c r="P1" s="116"/>
      <c r="Q1" s="116"/>
      <c r="R1" s="116"/>
      <c r="S1" s="116"/>
      <c r="T1" s="116"/>
      <c r="U1" s="116" t="s">
        <v>7</v>
      </c>
      <c r="V1" s="125"/>
      <c r="W1" s="125"/>
      <c r="X1" s="125"/>
      <c r="Y1" s="116"/>
      <c r="Z1" s="116"/>
    </row>
    <row r="2" spans="1:26" s="2" customFormat="1" ht="34.5" customHeight="1" x14ac:dyDescent="0.25">
      <c r="A2" s="7" t="s">
        <v>45</v>
      </c>
      <c r="B2" s="1"/>
      <c r="C2" s="84"/>
      <c r="E2" s="6"/>
      <c r="F2" s="3"/>
      <c r="G2" s="3"/>
      <c r="H2" s="16"/>
      <c r="I2" s="16"/>
      <c r="J2" s="13"/>
      <c r="K2" s="6"/>
      <c r="L2" s="88"/>
      <c r="M2" s="116"/>
      <c r="N2" s="119"/>
      <c r="O2" s="119"/>
      <c r="P2" s="116"/>
      <c r="Q2" s="119"/>
      <c r="R2" s="119"/>
      <c r="S2" s="125"/>
      <c r="T2" s="125"/>
      <c r="U2" s="124"/>
      <c r="V2" s="124"/>
      <c r="W2" s="116"/>
      <c r="X2" s="116"/>
      <c r="Y2" s="116"/>
      <c r="Z2" s="116"/>
    </row>
    <row r="3" spans="1:26" s="2" customFormat="1" ht="44.25" customHeight="1" x14ac:dyDescent="0.25">
      <c r="A3" s="8" t="s">
        <v>30</v>
      </c>
      <c r="B3" s="56" t="s">
        <v>8</v>
      </c>
      <c r="C3" s="56" t="s">
        <v>9</v>
      </c>
      <c r="D3" s="12" t="s">
        <v>1</v>
      </c>
      <c r="E3" s="12" t="s">
        <v>2</v>
      </c>
      <c r="F3" s="12" t="s">
        <v>3</v>
      </c>
      <c r="G3" s="12" t="s">
        <v>4</v>
      </c>
      <c r="H3" s="12" t="s">
        <v>5</v>
      </c>
      <c r="I3" s="14" t="s">
        <v>6</v>
      </c>
      <c r="J3" s="14" t="s">
        <v>163</v>
      </c>
      <c r="K3" s="86" t="s">
        <v>18</v>
      </c>
      <c r="L3" s="121" t="s">
        <v>19</v>
      </c>
      <c r="M3" s="116" t="s">
        <v>8</v>
      </c>
      <c r="N3" s="116" t="s">
        <v>0</v>
      </c>
      <c r="O3" s="116" t="s">
        <v>1</v>
      </c>
      <c r="P3" s="116" t="s">
        <v>1</v>
      </c>
      <c r="Q3" s="116" t="s">
        <v>2</v>
      </c>
      <c r="R3" s="116" t="s">
        <v>3</v>
      </c>
      <c r="S3" s="116" t="s">
        <v>3</v>
      </c>
      <c r="T3" s="116" t="s">
        <v>4</v>
      </c>
      <c r="U3" s="116" t="s">
        <v>5</v>
      </c>
      <c r="V3" s="125" t="s">
        <v>6</v>
      </c>
      <c r="W3" s="125" t="s">
        <v>18</v>
      </c>
      <c r="X3" s="125" t="s">
        <v>19</v>
      </c>
      <c r="Y3" s="116"/>
      <c r="Z3" s="116"/>
    </row>
    <row r="4" spans="1:26" ht="34.5" customHeight="1" x14ac:dyDescent="0.25">
      <c r="A4" s="102" t="s">
        <v>31</v>
      </c>
      <c r="B4" s="17">
        <v>1</v>
      </c>
      <c r="C4" s="43">
        <v>43465</v>
      </c>
      <c r="D4" s="60">
        <v>8</v>
      </c>
      <c r="E4" s="17" t="s">
        <v>10</v>
      </c>
      <c r="F4" s="60">
        <v>8</v>
      </c>
      <c r="G4" s="17" t="s">
        <v>10</v>
      </c>
      <c r="H4" s="41" t="s">
        <v>125</v>
      </c>
      <c r="I4" s="5" t="s">
        <v>114</v>
      </c>
      <c r="J4" s="49" t="s">
        <v>97</v>
      </c>
      <c r="K4" s="87">
        <v>33</v>
      </c>
      <c r="L4" s="117">
        <v>33</v>
      </c>
      <c r="M4" s="115">
        <v>1</v>
      </c>
      <c r="N4" s="115">
        <v>0</v>
      </c>
      <c r="O4" s="126">
        <v>8</v>
      </c>
      <c r="P4" s="126">
        <v>8</v>
      </c>
      <c r="Q4" s="115">
        <v>0</v>
      </c>
      <c r="R4" s="126">
        <v>8</v>
      </c>
      <c r="S4" s="126">
        <v>8</v>
      </c>
      <c r="T4" s="115">
        <v>0</v>
      </c>
      <c r="U4" s="115">
        <v>5</v>
      </c>
      <c r="V4" s="120">
        <v>12</v>
      </c>
      <c r="W4" s="115">
        <f t="shared" ref="W4:W7" si="0">SUM(N4,O4,Q4,R4,T4,U4,V4)</f>
        <v>33</v>
      </c>
      <c r="X4" s="115">
        <f t="shared" ref="X4:X7" si="1">SUM(N4,P4,Q4,S4,T4,U4,V4)</f>
        <v>33</v>
      </c>
    </row>
    <row r="5" spans="1:26" ht="34.5" customHeight="1" x14ac:dyDescent="0.25">
      <c r="A5" s="103"/>
      <c r="B5" s="17">
        <v>2</v>
      </c>
      <c r="C5" s="43">
        <v>43472</v>
      </c>
      <c r="D5" s="60">
        <v>8</v>
      </c>
      <c r="E5" s="17" t="s">
        <v>10</v>
      </c>
      <c r="F5" s="60">
        <v>8</v>
      </c>
      <c r="G5" s="17" t="s">
        <v>10</v>
      </c>
      <c r="H5" s="41" t="s">
        <v>125</v>
      </c>
      <c r="I5" s="5" t="s">
        <v>115</v>
      </c>
      <c r="J5" s="49" t="s">
        <v>100</v>
      </c>
      <c r="K5" s="87">
        <v>35</v>
      </c>
      <c r="L5" s="117">
        <v>35</v>
      </c>
      <c r="M5" s="115">
        <v>2</v>
      </c>
      <c r="N5" s="115">
        <v>0</v>
      </c>
      <c r="O5" s="126">
        <v>8</v>
      </c>
      <c r="P5" s="126">
        <v>8</v>
      </c>
      <c r="Q5" s="115">
        <v>0</v>
      </c>
      <c r="R5" s="126">
        <v>8</v>
      </c>
      <c r="S5" s="126">
        <v>8</v>
      </c>
      <c r="T5" s="115">
        <v>0</v>
      </c>
      <c r="U5" s="115">
        <v>5</v>
      </c>
      <c r="V5" s="120">
        <v>14</v>
      </c>
      <c r="W5" s="115">
        <f t="shared" si="0"/>
        <v>35</v>
      </c>
      <c r="X5" s="115">
        <f t="shared" si="1"/>
        <v>35</v>
      </c>
    </row>
    <row r="6" spans="1:26" ht="34.5" customHeight="1" x14ac:dyDescent="0.25">
      <c r="A6" s="103"/>
      <c r="B6" s="17">
        <v>3</v>
      </c>
      <c r="C6" s="43">
        <v>43479</v>
      </c>
      <c r="D6" s="60">
        <v>8</v>
      </c>
      <c r="E6" s="17" t="s">
        <v>10</v>
      </c>
      <c r="F6" s="60">
        <v>8</v>
      </c>
      <c r="G6" s="17" t="s">
        <v>10</v>
      </c>
      <c r="H6" s="41" t="s">
        <v>125</v>
      </c>
      <c r="I6" s="64" t="s">
        <v>122</v>
      </c>
      <c r="J6" s="51" t="s">
        <v>106</v>
      </c>
      <c r="K6" s="87">
        <v>31</v>
      </c>
      <c r="L6" s="117">
        <v>31</v>
      </c>
      <c r="M6" s="115">
        <v>3</v>
      </c>
      <c r="N6" s="115">
        <v>0</v>
      </c>
      <c r="O6" s="126">
        <v>8</v>
      </c>
      <c r="P6" s="126">
        <v>8</v>
      </c>
      <c r="Q6" s="115">
        <v>0</v>
      </c>
      <c r="R6" s="126">
        <v>8</v>
      </c>
      <c r="S6" s="126">
        <v>8</v>
      </c>
      <c r="T6" s="115">
        <v>0</v>
      </c>
      <c r="U6" s="115">
        <v>5</v>
      </c>
      <c r="V6" s="120">
        <v>10</v>
      </c>
      <c r="W6" s="115">
        <f t="shared" si="0"/>
        <v>31</v>
      </c>
      <c r="X6" s="115">
        <f t="shared" si="1"/>
        <v>31</v>
      </c>
    </row>
    <row r="7" spans="1:26" ht="34.5" customHeight="1" x14ac:dyDescent="0.25">
      <c r="A7" s="103"/>
      <c r="B7" s="17">
        <v>4</v>
      </c>
      <c r="C7" s="43">
        <v>43486</v>
      </c>
      <c r="D7" s="60">
        <v>8</v>
      </c>
      <c r="E7" s="17" t="s">
        <v>10</v>
      </c>
      <c r="F7" s="60">
        <v>8</v>
      </c>
      <c r="G7" s="17" t="s">
        <v>10</v>
      </c>
      <c r="H7" s="41" t="s">
        <v>33</v>
      </c>
      <c r="I7" s="5" t="s">
        <v>116</v>
      </c>
      <c r="J7" s="49" t="s">
        <v>102</v>
      </c>
      <c r="K7" s="87">
        <v>38</v>
      </c>
      <c r="L7" s="117">
        <v>38</v>
      </c>
      <c r="M7" s="115">
        <v>4</v>
      </c>
      <c r="N7" s="115">
        <v>0</v>
      </c>
      <c r="O7" s="126">
        <v>8</v>
      </c>
      <c r="P7" s="126">
        <v>8</v>
      </c>
      <c r="Q7" s="115">
        <v>0</v>
      </c>
      <c r="R7" s="126">
        <v>8</v>
      </c>
      <c r="S7" s="126">
        <v>8</v>
      </c>
      <c r="T7" s="115">
        <v>0</v>
      </c>
      <c r="U7" s="115">
        <v>5</v>
      </c>
      <c r="V7" s="120">
        <v>17</v>
      </c>
      <c r="W7" s="115">
        <f t="shared" si="0"/>
        <v>38</v>
      </c>
      <c r="X7" s="115">
        <f t="shared" si="1"/>
        <v>38</v>
      </c>
    </row>
    <row r="8" spans="1:26" ht="34.5" customHeight="1" x14ac:dyDescent="0.25">
      <c r="A8" s="103"/>
      <c r="B8" s="17">
        <v>5</v>
      </c>
      <c r="C8" s="43">
        <v>43493</v>
      </c>
      <c r="D8" s="17">
        <v>8</v>
      </c>
      <c r="E8" s="17">
        <v>5</v>
      </c>
      <c r="F8" s="17">
        <v>8</v>
      </c>
      <c r="G8" s="17" t="s">
        <v>10</v>
      </c>
      <c r="H8" s="63" t="s">
        <v>33</v>
      </c>
      <c r="I8" s="5" t="s">
        <v>42</v>
      </c>
      <c r="J8" s="49" t="s">
        <v>97</v>
      </c>
      <c r="K8" s="37">
        <v>41</v>
      </c>
      <c r="L8" s="122">
        <v>41</v>
      </c>
      <c r="M8" s="115">
        <v>5</v>
      </c>
      <c r="N8" s="115">
        <v>0</v>
      </c>
      <c r="O8" s="115">
        <v>8</v>
      </c>
      <c r="P8" s="115">
        <v>8</v>
      </c>
      <c r="Q8" s="115">
        <v>5</v>
      </c>
      <c r="R8" s="115">
        <v>8</v>
      </c>
      <c r="S8" s="115">
        <v>8</v>
      </c>
      <c r="T8" s="115">
        <v>0</v>
      </c>
      <c r="U8" s="115">
        <v>5</v>
      </c>
      <c r="V8" s="120">
        <v>15</v>
      </c>
      <c r="W8" s="115">
        <f>SUM(N8,O8,Q8,R8,T8,U8,V8)</f>
        <v>41</v>
      </c>
      <c r="X8" s="115">
        <f>SUM(N8,P8,Q8,S8,T8,U8,V8)</f>
        <v>41</v>
      </c>
    </row>
    <row r="9" spans="1:26" ht="34.5" customHeight="1" x14ac:dyDescent="0.25">
      <c r="A9" s="104"/>
      <c r="B9" s="17">
        <v>6</v>
      </c>
      <c r="C9" s="43">
        <v>43500</v>
      </c>
      <c r="D9" s="17">
        <v>8</v>
      </c>
      <c r="E9" s="17">
        <v>5</v>
      </c>
      <c r="F9" s="17">
        <v>8</v>
      </c>
      <c r="G9" s="17" t="s">
        <v>10</v>
      </c>
      <c r="H9" s="63" t="s">
        <v>33</v>
      </c>
      <c r="I9" s="41" t="s">
        <v>123</v>
      </c>
      <c r="J9" s="51" t="s">
        <v>98</v>
      </c>
      <c r="K9" s="37">
        <v>36</v>
      </c>
      <c r="L9" s="122">
        <v>36</v>
      </c>
      <c r="M9" s="115">
        <v>6</v>
      </c>
      <c r="N9" s="115">
        <v>0</v>
      </c>
      <c r="O9" s="115">
        <v>8</v>
      </c>
      <c r="P9" s="115">
        <v>8</v>
      </c>
      <c r="Q9" s="115">
        <v>5</v>
      </c>
      <c r="R9" s="115">
        <v>8</v>
      </c>
      <c r="S9" s="115">
        <v>8</v>
      </c>
      <c r="T9" s="115">
        <v>0</v>
      </c>
      <c r="U9" s="115">
        <v>5</v>
      </c>
      <c r="V9" s="120">
        <v>10</v>
      </c>
      <c r="W9" s="115">
        <f t="shared" ref="W9:W31" si="2">SUM(N9,O9,Q9,R9,T9,U9,V9)</f>
        <v>36</v>
      </c>
      <c r="X9" s="115">
        <f t="shared" ref="X9:X31" si="3">SUM(N9,P9,Q9,S9,T9,U9,V9)</f>
        <v>36</v>
      </c>
    </row>
    <row r="10" spans="1:26" ht="34.5" customHeight="1" x14ac:dyDescent="0.25">
      <c r="A10" s="102" t="s">
        <v>32</v>
      </c>
      <c r="B10" s="17">
        <v>7</v>
      </c>
      <c r="C10" s="43">
        <v>43507</v>
      </c>
      <c r="D10" s="17">
        <v>8</v>
      </c>
      <c r="E10" s="17">
        <v>5</v>
      </c>
      <c r="F10" s="17">
        <v>8</v>
      </c>
      <c r="G10" s="17" t="s">
        <v>10</v>
      </c>
      <c r="H10" s="63" t="s">
        <v>33</v>
      </c>
      <c r="I10" s="5" t="s">
        <v>38</v>
      </c>
      <c r="J10" s="49" t="s">
        <v>97</v>
      </c>
      <c r="K10" s="37">
        <v>45</v>
      </c>
      <c r="L10" s="122">
        <v>47</v>
      </c>
      <c r="M10" s="115">
        <v>7</v>
      </c>
      <c r="N10" s="115">
        <v>0</v>
      </c>
      <c r="O10" s="115">
        <v>8</v>
      </c>
      <c r="P10" s="115">
        <v>8</v>
      </c>
      <c r="Q10" s="115">
        <v>5</v>
      </c>
      <c r="R10" s="115">
        <v>8</v>
      </c>
      <c r="S10" s="115">
        <v>8</v>
      </c>
      <c r="T10" s="115">
        <v>0</v>
      </c>
      <c r="U10" s="120">
        <v>5</v>
      </c>
      <c r="V10" s="128">
        <v>21</v>
      </c>
      <c r="W10" s="115">
        <f t="shared" si="2"/>
        <v>47</v>
      </c>
      <c r="X10" s="115">
        <f t="shared" si="3"/>
        <v>47</v>
      </c>
    </row>
    <row r="11" spans="1:26" ht="34.5" customHeight="1" x14ac:dyDescent="0.25">
      <c r="A11" s="103"/>
      <c r="B11" s="53">
        <v>8</v>
      </c>
      <c r="C11" s="54">
        <v>43514</v>
      </c>
      <c r="D11" s="53" t="s">
        <v>132</v>
      </c>
      <c r="E11" s="53">
        <v>5</v>
      </c>
      <c r="F11" s="53" t="s">
        <v>132</v>
      </c>
      <c r="G11" s="53" t="s">
        <v>10</v>
      </c>
      <c r="H11" s="53" t="s">
        <v>33</v>
      </c>
      <c r="I11" s="40" t="s">
        <v>41</v>
      </c>
      <c r="J11" s="50" t="s">
        <v>99</v>
      </c>
      <c r="K11" s="37">
        <v>40</v>
      </c>
      <c r="L11" s="122">
        <v>44</v>
      </c>
      <c r="M11" s="115">
        <v>8</v>
      </c>
      <c r="N11" s="115">
        <v>0</v>
      </c>
      <c r="O11" s="115">
        <v>6</v>
      </c>
      <c r="P11" s="115">
        <v>8</v>
      </c>
      <c r="Q11" s="115">
        <v>5</v>
      </c>
      <c r="R11" s="115">
        <v>6</v>
      </c>
      <c r="S11" s="115">
        <v>8</v>
      </c>
      <c r="T11" s="115">
        <v>0</v>
      </c>
      <c r="U11" s="115">
        <v>5</v>
      </c>
      <c r="V11" s="120">
        <v>18</v>
      </c>
      <c r="W11" s="115">
        <f t="shared" si="2"/>
        <v>40</v>
      </c>
      <c r="X11" s="115">
        <f t="shared" si="3"/>
        <v>44</v>
      </c>
    </row>
    <row r="12" spans="1:26" ht="34.5" customHeight="1" x14ac:dyDescent="0.25">
      <c r="A12" s="103"/>
      <c r="B12" s="17">
        <v>9</v>
      </c>
      <c r="C12" s="43">
        <v>43521</v>
      </c>
      <c r="D12" s="17" t="s">
        <v>14</v>
      </c>
      <c r="E12" s="48" t="s">
        <v>92</v>
      </c>
      <c r="F12" s="17" t="s">
        <v>14</v>
      </c>
      <c r="G12" s="17" t="s">
        <v>10</v>
      </c>
      <c r="H12" s="63" t="s">
        <v>24</v>
      </c>
      <c r="I12" s="5" t="s">
        <v>38</v>
      </c>
      <c r="J12" s="49" t="s">
        <v>100</v>
      </c>
      <c r="K12" s="37">
        <v>50</v>
      </c>
      <c r="L12" s="122">
        <v>54</v>
      </c>
      <c r="M12" s="115">
        <v>9</v>
      </c>
      <c r="N12" s="115">
        <v>0</v>
      </c>
      <c r="O12" s="115">
        <v>8</v>
      </c>
      <c r="P12" s="115">
        <v>10</v>
      </c>
      <c r="Q12" s="115">
        <v>5</v>
      </c>
      <c r="R12" s="115">
        <v>8</v>
      </c>
      <c r="S12" s="115">
        <v>10</v>
      </c>
      <c r="T12" s="115">
        <v>0</v>
      </c>
      <c r="U12" s="115">
        <v>8</v>
      </c>
      <c r="V12" s="128">
        <v>21</v>
      </c>
      <c r="W12" s="115">
        <f t="shared" si="2"/>
        <v>50</v>
      </c>
      <c r="X12" s="115">
        <f t="shared" si="3"/>
        <v>54</v>
      </c>
    </row>
    <row r="13" spans="1:26" ht="34.5" customHeight="1" x14ac:dyDescent="0.25">
      <c r="A13" s="103"/>
      <c r="B13" s="17">
        <v>10</v>
      </c>
      <c r="C13" s="43">
        <v>43528</v>
      </c>
      <c r="D13" s="17" t="s">
        <v>14</v>
      </c>
      <c r="E13" s="48" t="s">
        <v>92</v>
      </c>
      <c r="F13" s="17">
        <v>10</v>
      </c>
      <c r="G13" s="17" t="s">
        <v>10</v>
      </c>
      <c r="H13" s="17" t="s">
        <v>33</v>
      </c>
      <c r="I13" s="5" t="s">
        <v>133</v>
      </c>
      <c r="J13" s="50" t="s">
        <v>101</v>
      </c>
      <c r="K13" s="37">
        <v>50</v>
      </c>
      <c r="L13" s="122">
        <v>52</v>
      </c>
      <c r="M13" s="115">
        <v>10</v>
      </c>
      <c r="N13" s="115">
        <v>0</v>
      </c>
      <c r="O13" s="115">
        <v>8</v>
      </c>
      <c r="P13" s="115">
        <v>10</v>
      </c>
      <c r="Q13" s="115">
        <v>5</v>
      </c>
      <c r="R13" s="115">
        <v>10</v>
      </c>
      <c r="S13" s="115">
        <v>10</v>
      </c>
      <c r="T13" s="128">
        <v>0</v>
      </c>
      <c r="U13" s="115">
        <v>5</v>
      </c>
      <c r="V13" s="120">
        <v>22</v>
      </c>
      <c r="W13" s="115">
        <f t="shared" si="2"/>
        <v>50</v>
      </c>
      <c r="X13" s="115">
        <f t="shared" si="3"/>
        <v>52</v>
      </c>
    </row>
    <row r="14" spans="1:26" ht="34.5" customHeight="1" x14ac:dyDescent="0.25">
      <c r="A14" s="103"/>
      <c r="B14" s="17">
        <v>11</v>
      </c>
      <c r="C14" s="43">
        <v>43535</v>
      </c>
      <c r="D14" s="17">
        <v>8</v>
      </c>
      <c r="E14" s="48" t="s">
        <v>92</v>
      </c>
      <c r="F14" s="17">
        <v>10</v>
      </c>
      <c r="G14" s="17" t="s">
        <v>10</v>
      </c>
      <c r="H14" s="63" t="s">
        <v>24</v>
      </c>
      <c r="I14" s="5" t="s">
        <v>86</v>
      </c>
      <c r="J14" s="49" t="s">
        <v>97</v>
      </c>
      <c r="K14" s="37">
        <v>55</v>
      </c>
      <c r="L14" s="122">
        <v>55</v>
      </c>
      <c r="M14" s="115">
        <v>11</v>
      </c>
      <c r="N14" s="115">
        <v>0</v>
      </c>
      <c r="O14" s="115">
        <v>8</v>
      </c>
      <c r="P14" s="115">
        <v>8</v>
      </c>
      <c r="Q14" s="129">
        <v>5</v>
      </c>
      <c r="R14" s="115">
        <v>10</v>
      </c>
      <c r="S14" s="115">
        <v>10</v>
      </c>
      <c r="T14" s="128">
        <v>0</v>
      </c>
      <c r="U14" s="115">
        <v>8</v>
      </c>
      <c r="V14" s="120">
        <v>24</v>
      </c>
      <c r="W14" s="115">
        <f t="shared" si="2"/>
        <v>55</v>
      </c>
      <c r="X14" s="115">
        <f t="shared" si="3"/>
        <v>55</v>
      </c>
    </row>
    <row r="15" spans="1:26" ht="34.5" customHeight="1" x14ac:dyDescent="0.25">
      <c r="A15" s="104"/>
      <c r="B15" s="53">
        <v>12</v>
      </c>
      <c r="C15" s="54">
        <v>43542</v>
      </c>
      <c r="D15" s="53" t="s">
        <v>132</v>
      </c>
      <c r="E15" s="36" t="s">
        <v>92</v>
      </c>
      <c r="F15" s="53" t="s">
        <v>14</v>
      </c>
      <c r="G15" s="53" t="s">
        <v>10</v>
      </c>
      <c r="H15" s="53" t="s">
        <v>33</v>
      </c>
      <c r="I15" s="46" t="s">
        <v>83</v>
      </c>
      <c r="J15" s="49" t="s">
        <v>102</v>
      </c>
      <c r="K15" s="37">
        <v>41</v>
      </c>
      <c r="L15" s="122">
        <v>45</v>
      </c>
      <c r="M15" s="115">
        <v>12</v>
      </c>
      <c r="N15" s="115">
        <v>0</v>
      </c>
      <c r="O15" s="115">
        <v>6</v>
      </c>
      <c r="P15" s="115">
        <v>8</v>
      </c>
      <c r="Q15" s="115">
        <v>5</v>
      </c>
      <c r="R15" s="115">
        <v>8</v>
      </c>
      <c r="S15" s="115">
        <v>10</v>
      </c>
      <c r="T15" s="115">
        <v>0</v>
      </c>
      <c r="U15" s="115">
        <v>5</v>
      </c>
      <c r="V15" s="120">
        <v>17</v>
      </c>
      <c r="W15" s="115">
        <f t="shared" si="2"/>
        <v>41</v>
      </c>
      <c r="X15" s="115">
        <f t="shared" si="3"/>
        <v>45</v>
      </c>
    </row>
    <row r="16" spans="1:26" ht="34.5" customHeight="1" x14ac:dyDescent="0.25">
      <c r="A16" s="102" t="s">
        <v>34</v>
      </c>
      <c r="B16" s="17">
        <v>13</v>
      </c>
      <c r="C16" s="43">
        <v>43549</v>
      </c>
      <c r="D16" s="17">
        <v>8</v>
      </c>
      <c r="E16" s="48" t="s">
        <v>92</v>
      </c>
      <c r="F16" s="17">
        <v>12</v>
      </c>
      <c r="G16" s="17" t="s">
        <v>10</v>
      </c>
      <c r="H16" s="17" t="s">
        <v>10</v>
      </c>
      <c r="I16" s="78" t="s">
        <v>124</v>
      </c>
      <c r="J16" s="51" t="s">
        <v>103</v>
      </c>
      <c r="K16" s="37">
        <v>46.1</v>
      </c>
      <c r="L16" s="122">
        <v>46.1</v>
      </c>
      <c r="M16" s="115">
        <v>13</v>
      </c>
      <c r="N16" s="115">
        <v>0</v>
      </c>
      <c r="O16" s="115">
        <v>8</v>
      </c>
      <c r="P16" s="115">
        <v>8</v>
      </c>
      <c r="Q16" s="115">
        <v>5</v>
      </c>
      <c r="R16" s="115">
        <v>12</v>
      </c>
      <c r="S16" s="115">
        <v>12</v>
      </c>
      <c r="T16" s="115">
        <v>0</v>
      </c>
      <c r="U16" s="128"/>
      <c r="V16" s="120">
        <v>21.1</v>
      </c>
      <c r="W16" s="115">
        <f t="shared" si="2"/>
        <v>46.1</v>
      </c>
      <c r="X16" s="115">
        <f t="shared" si="3"/>
        <v>46.1</v>
      </c>
    </row>
    <row r="17" spans="1:26" s="2" customFormat="1" ht="34.5" customHeight="1" x14ac:dyDescent="0.25">
      <c r="A17" s="103"/>
      <c r="B17" s="17">
        <v>14</v>
      </c>
      <c r="C17" s="43">
        <v>43556</v>
      </c>
      <c r="D17" s="17" t="s">
        <v>132</v>
      </c>
      <c r="E17" s="48" t="s">
        <v>92</v>
      </c>
      <c r="F17" s="17">
        <v>10</v>
      </c>
      <c r="G17" s="17" t="s">
        <v>10</v>
      </c>
      <c r="H17" s="17" t="s">
        <v>24</v>
      </c>
      <c r="I17" s="5" t="s">
        <v>117</v>
      </c>
      <c r="J17" s="50" t="s">
        <v>104</v>
      </c>
      <c r="K17" s="37">
        <v>61</v>
      </c>
      <c r="L17" s="122">
        <v>63</v>
      </c>
      <c r="M17" s="115">
        <v>14</v>
      </c>
      <c r="N17" s="115">
        <v>0</v>
      </c>
      <c r="O17" s="115">
        <v>6</v>
      </c>
      <c r="P17" s="115">
        <v>8</v>
      </c>
      <c r="Q17" s="115">
        <v>5</v>
      </c>
      <c r="R17" s="115">
        <v>10</v>
      </c>
      <c r="S17" s="115">
        <v>10</v>
      </c>
      <c r="T17" s="115">
        <v>0</v>
      </c>
      <c r="U17" s="115">
        <v>8</v>
      </c>
      <c r="V17" s="120">
        <v>32</v>
      </c>
      <c r="W17" s="115">
        <f t="shared" si="2"/>
        <v>61</v>
      </c>
      <c r="X17" s="115">
        <f t="shared" si="3"/>
        <v>63</v>
      </c>
      <c r="Y17" s="116"/>
      <c r="Z17" s="116"/>
    </row>
    <row r="18" spans="1:26" s="2" customFormat="1" ht="34.5" customHeight="1" x14ac:dyDescent="0.25">
      <c r="A18" s="103"/>
      <c r="B18" s="17">
        <v>15</v>
      </c>
      <c r="C18" s="43">
        <v>43563</v>
      </c>
      <c r="D18" s="17">
        <v>8</v>
      </c>
      <c r="E18" s="48" t="s">
        <v>92</v>
      </c>
      <c r="F18" s="17">
        <v>10</v>
      </c>
      <c r="G18" s="17" t="s">
        <v>10</v>
      </c>
      <c r="H18" s="17" t="s">
        <v>42</v>
      </c>
      <c r="I18" s="89" t="s">
        <v>40</v>
      </c>
      <c r="J18" s="49" t="s">
        <v>118</v>
      </c>
      <c r="K18" s="37">
        <v>66</v>
      </c>
      <c r="L18" s="122">
        <v>66</v>
      </c>
      <c r="M18" s="115">
        <v>15</v>
      </c>
      <c r="N18" s="115">
        <v>0</v>
      </c>
      <c r="O18" s="115">
        <v>8</v>
      </c>
      <c r="P18" s="115">
        <v>8</v>
      </c>
      <c r="Q18" s="115">
        <v>5</v>
      </c>
      <c r="R18" s="115">
        <v>10</v>
      </c>
      <c r="S18" s="115">
        <v>10</v>
      </c>
      <c r="T18" s="115">
        <v>0</v>
      </c>
      <c r="U18" s="115">
        <v>15</v>
      </c>
      <c r="V18" s="120">
        <v>28</v>
      </c>
      <c r="W18" s="115">
        <f t="shared" si="2"/>
        <v>66</v>
      </c>
      <c r="X18" s="115">
        <f t="shared" si="3"/>
        <v>66</v>
      </c>
      <c r="Y18" s="116"/>
      <c r="Z18" s="116"/>
    </row>
    <row r="19" spans="1:26" ht="34.5" customHeight="1" x14ac:dyDescent="0.25">
      <c r="A19" s="103"/>
      <c r="B19" s="17">
        <v>16</v>
      </c>
      <c r="C19" s="43">
        <v>43570</v>
      </c>
      <c r="D19" s="17">
        <v>8</v>
      </c>
      <c r="E19" s="48" t="s">
        <v>92</v>
      </c>
      <c r="F19" s="17">
        <v>12</v>
      </c>
      <c r="G19" s="17" t="s">
        <v>10</v>
      </c>
      <c r="H19" s="5" t="s">
        <v>37</v>
      </c>
      <c r="I19" s="5" t="s">
        <v>39</v>
      </c>
      <c r="J19" s="49" t="s">
        <v>126</v>
      </c>
      <c r="K19" s="37">
        <v>69</v>
      </c>
      <c r="L19" s="122">
        <v>69</v>
      </c>
      <c r="M19" s="115">
        <v>16</v>
      </c>
      <c r="N19" s="115">
        <v>0</v>
      </c>
      <c r="O19" s="115">
        <v>8</v>
      </c>
      <c r="P19" s="115">
        <v>8</v>
      </c>
      <c r="Q19" s="120">
        <v>5</v>
      </c>
      <c r="R19" s="115">
        <v>12</v>
      </c>
      <c r="S19" s="115">
        <v>12</v>
      </c>
      <c r="T19" s="115">
        <v>0</v>
      </c>
      <c r="U19" s="120">
        <v>10</v>
      </c>
      <c r="V19" s="128">
        <v>34</v>
      </c>
      <c r="W19" s="115">
        <f t="shared" si="2"/>
        <v>69</v>
      </c>
      <c r="X19" s="115">
        <f t="shared" si="3"/>
        <v>69</v>
      </c>
    </row>
    <row r="20" spans="1:26" ht="34.5" customHeight="1" x14ac:dyDescent="0.25">
      <c r="A20" s="103"/>
      <c r="B20" s="17">
        <v>17</v>
      </c>
      <c r="C20" s="43">
        <v>43577</v>
      </c>
      <c r="D20" s="17">
        <v>8</v>
      </c>
      <c r="E20" s="48" t="s">
        <v>92</v>
      </c>
      <c r="F20" s="17">
        <v>12</v>
      </c>
      <c r="G20" s="17" t="s">
        <v>10</v>
      </c>
      <c r="H20" s="5" t="s">
        <v>10</v>
      </c>
      <c r="I20" s="10" t="s">
        <v>121</v>
      </c>
      <c r="J20" s="51" t="s">
        <v>105</v>
      </c>
      <c r="K20" s="37">
        <v>67.2</v>
      </c>
      <c r="L20" s="122">
        <v>67.2</v>
      </c>
      <c r="M20" s="115">
        <v>17</v>
      </c>
      <c r="N20" s="115">
        <v>0</v>
      </c>
      <c r="O20" s="115">
        <v>8</v>
      </c>
      <c r="P20" s="115">
        <v>8</v>
      </c>
      <c r="Q20" s="115">
        <v>5</v>
      </c>
      <c r="R20" s="115">
        <v>12</v>
      </c>
      <c r="S20" s="115">
        <v>12</v>
      </c>
      <c r="T20" s="115">
        <v>0</v>
      </c>
      <c r="U20" s="115">
        <v>0</v>
      </c>
      <c r="V20" s="120">
        <v>42.2</v>
      </c>
      <c r="W20" s="115">
        <f t="shared" si="2"/>
        <v>67.2</v>
      </c>
      <c r="X20" s="115">
        <f t="shared" si="3"/>
        <v>67.2</v>
      </c>
    </row>
    <row r="21" spans="1:26" ht="34.5" customHeight="1" x14ac:dyDescent="0.25">
      <c r="A21" s="104"/>
      <c r="B21" s="53">
        <v>18</v>
      </c>
      <c r="C21" s="54">
        <v>43584</v>
      </c>
      <c r="D21" s="53" t="s">
        <v>10</v>
      </c>
      <c r="E21" s="53">
        <v>5</v>
      </c>
      <c r="F21" s="53" t="s">
        <v>14</v>
      </c>
      <c r="G21" s="53">
        <v>6</v>
      </c>
      <c r="H21" s="53" t="s">
        <v>33</v>
      </c>
      <c r="I21" s="46" t="s">
        <v>129</v>
      </c>
      <c r="J21" s="73"/>
      <c r="K21" s="37">
        <v>40</v>
      </c>
      <c r="L21" s="122">
        <v>42</v>
      </c>
      <c r="M21" s="115">
        <v>18</v>
      </c>
      <c r="N21" s="115">
        <v>0</v>
      </c>
      <c r="O21" s="115">
        <v>0</v>
      </c>
      <c r="P21" s="115">
        <v>0</v>
      </c>
      <c r="Q21" s="115">
        <v>5</v>
      </c>
      <c r="R21" s="115">
        <v>8</v>
      </c>
      <c r="S21" s="115">
        <v>10</v>
      </c>
      <c r="T21" s="115">
        <v>6</v>
      </c>
      <c r="U21" s="120">
        <v>5</v>
      </c>
      <c r="V21" s="128">
        <v>16</v>
      </c>
      <c r="W21" s="115">
        <f t="shared" si="2"/>
        <v>40</v>
      </c>
      <c r="X21" s="115">
        <f t="shared" si="3"/>
        <v>42</v>
      </c>
    </row>
    <row r="22" spans="1:26" ht="34.5" customHeight="1" x14ac:dyDescent="0.25">
      <c r="A22" s="102" t="s">
        <v>27</v>
      </c>
      <c r="B22" s="17">
        <v>19</v>
      </c>
      <c r="C22" s="43">
        <v>43591</v>
      </c>
      <c r="D22" s="17">
        <v>12</v>
      </c>
      <c r="E22" s="17">
        <v>8</v>
      </c>
      <c r="F22" s="17">
        <v>12</v>
      </c>
      <c r="G22" s="17">
        <v>8</v>
      </c>
      <c r="H22" s="17" t="s">
        <v>25</v>
      </c>
      <c r="I22" s="41" t="s">
        <v>111</v>
      </c>
      <c r="J22" s="73" t="s">
        <v>110</v>
      </c>
      <c r="K22" s="37">
        <v>79</v>
      </c>
      <c r="L22" s="122">
        <v>79</v>
      </c>
      <c r="M22" s="115">
        <v>19</v>
      </c>
      <c r="N22" s="115">
        <v>0</v>
      </c>
      <c r="O22" s="115">
        <v>12</v>
      </c>
      <c r="P22" s="115">
        <v>12</v>
      </c>
      <c r="Q22" s="115">
        <v>8</v>
      </c>
      <c r="R22" s="115">
        <v>12</v>
      </c>
      <c r="S22" s="115">
        <v>12</v>
      </c>
      <c r="T22" s="115">
        <v>8</v>
      </c>
      <c r="U22" s="120">
        <v>16</v>
      </c>
      <c r="V22" s="120">
        <v>23</v>
      </c>
      <c r="W22" s="115">
        <f t="shared" si="2"/>
        <v>79</v>
      </c>
      <c r="X22" s="115">
        <f t="shared" si="3"/>
        <v>79</v>
      </c>
    </row>
    <row r="23" spans="1:26" ht="34.5" customHeight="1" x14ac:dyDescent="0.25">
      <c r="A23" s="103"/>
      <c r="B23" s="17">
        <v>20</v>
      </c>
      <c r="C23" s="43">
        <v>43598</v>
      </c>
      <c r="D23" s="17" t="s">
        <v>15</v>
      </c>
      <c r="E23" s="17">
        <v>8</v>
      </c>
      <c r="F23" s="17">
        <v>12</v>
      </c>
      <c r="G23" s="17">
        <v>5</v>
      </c>
      <c r="H23" s="5" t="s">
        <v>37</v>
      </c>
      <c r="I23" s="5" t="s">
        <v>120</v>
      </c>
      <c r="J23" s="73"/>
      <c r="K23" s="37">
        <v>71</v>
      </c>
      <c r="L23" s="122">
        <v>75</v>
      </c>
      <c r="M23" s="115">
        <v>20</v>
      </c>
      <c r="N23" s="115">
        <v>0</v>
      </c>
      <c r="O23" s="115">
        <v>8</v>
      </c>
      <c r="P23" s="115">
        <v>12</v>
      </c>
      <c r="Q23" s="115">
        <v>8</v>
      </c>
      <c r="R23" s="115">
        <v>12</v>
      </c>
      <c r="S23" s="115">
        <v>12</v>
      </c>
      <c r="T23" s="115">
        <v>5</v>
      </c>
      <c r="U23" s="115">
        <v>10</v>
      </c>
      <c r="V23" s="120">
        <v>28</v>
      </c>
      <c r="W23" s="115">
        <f t="shared" si="2"/>
        <v>71</v>
      </c>
      <c r="X23" s="115">
        <f t="shared" si="3"/>
        <v>75</v>
      </c>
    </row>
    <row r="24" spans="1:26" ht="34.5" customHeight="1" x14ac:dyDescent="0.25">
      <c r="A24" s="103"/>
      <c r="B24" s="17">
        <v>21</v>
      </c>
      <c r="C24" s="43">
        <v>43605</v>
      </c>
      <c r="D24" s="17" t="s">
        <v>15</v>
      </c>
      <c r="E24" s="17">
        <v>8</v>
      </c>
      <c r="F24" s="17">
        <v>12</v>
      </c>
      <c r="G24" s="17">
        <v>8</v>
      </c>
      <c r="H24" s="17" t="s">
        <v>10</v>
      </c>
      <c r="I24" s="52" t="s">
        <v>128</v>
      </c>
      <c r="J24" s="74" t="s">
        <v>109</v>
      </c>
      <c r="K24" s="37">
        <v>57</v>
      </c>
      <c r="L24" s="122">
        <v>61</v>
      </c>
      <c r="M24" s="115">
        <v>21</v>
      </c>
      <c r="N24" s="115">
        <v>0</v>
      </c>
      <c r="O24" s="115">
        <v>8</v>
      </c>
      <c r="P24" s="115">
        <v>12</v>
      </c>
      <c r="Q24" s="115">
        <v>8</v>
      </c>
      <c r="R24" s="115">
        <v>12</v>
      </c>
      <c r="S24" s="115">
        <v>12</v>
      </c>
      <c r="T24" s="115">
        <v>8</v>
      </c>
      <c r="U24" s="115">
        <v>0</v>
      </c>
      <c r="V24" s="128">
        <v>21</v>
      </c>
      <c r="W24" s="115">
        <f t="shared" si="2"/>
        <v>57</v>
      </c>
      <c r="X24" s="115">
        <f t="shared" si="3"/>
        <v>61</v>
      </c>
    </row>
    <row r="25" spans="1:26" ht="34.5" customHeight="1" x14ac:dyDescent="0.25">
      <c r="A25" s="103"/>
      <c r="B25" s="17">
        <v>22</v>
      </c>
      <c r="C25" s="43">
        <v>43612</v>
      </c>
      <c r="D25" s="17" t="s">
        <v>15</v>
      </c>
      <c r="E25" s="17">
        <v>5</v>
      </c>
      <c r="F25" s="17">
        <v>12</v>
      </c>
      <c r="G25" s="17">
        <v>8</v>
      </c>
      <c r="H25" s="17" t="s">
        <v>33</v>
      </c>
      <c r="I25" s="5" t="s">
        <v>130</v>
      </c>
      <c r="J25" s="73" t="s">
        <v>112</v>
      </c>
      <c r="K25" s="37">
        <v>74</v>
      </c>
      <c r="L25" s="122">
        <v>78</v>
      </c>
      <c r="M25" s="115">
        <v>22</v>
      </c>
      <c r="N25" s="115">
        <v>0</v>
      </c>
      <c r="O25" s="115">
        <v>8</v>
      </c>
      <c r="P25" s="115">
        <v>12</v>
      </c>
      <c r="Q25" s="115">
        <v>5</v>
      </c>
      <c r="R25" s="115">
        <v>12</v>
      </c>
      <c r="S25" s="115">
        <v>12</v>
      </c>
      <c r="T25" s="115">
        <v>8</v>
      </c>
      <c r="U25" s="115">
        <v>5</v>
      </c>
      <c r="V25" s="120">
        <v>36</v>
      </c>
      <c r="W25" s="115">
        <f t="shared" si="2"/>
        <v>74</v>
      </c>
      <c r="X25" s="115">
        <f t="shared" si="3"/>
        <v>78</v>
      </c>
    </row>
    <row r="26" spans="1:26" ht="34.5" customHeight="1" x14ac:dyDescent="0.25">
      <c r="A26" s="103"/>
      <c r="B26" s="53">
        <v>23</v>
      </c>
      <c r="C26" s="54">
        <v>43619</v>
      </c>
      <c r="D26" s="53" t="s">
        <v>132</v>
      </c>
      <c r="E26" s="53">
        <v>5</v>
      </c>
      <c r="F26" s="53">
        <v>10</v>
      </c>
      <c r="G26" s="53">
        <v>8</v>
      </c>
      <c r="H26" s="53" t="s">
        <v>12</v>
      </c>
      <c r="I26" s="40" t="s">
        <v>120</v>
      </c>
      <c r="J26" s="73"/>
      <c r="K26" s="37">
        <v>67</v>
      </c>
      <c r="L26" s="122">
        <v>69</v>
      </c>
      <c r="M26" s="115">
        <v>23</v>
      </c>
      <c r="N26" s="115">
        <v>0</v>
      </c>
      <c r="O26" s="115">
        <v>6</v>
      </c>
      <c r="P26" s="115">
        <v>8</v>
      </c>
      <c r="Q26" s="115">
        <v>5</v>
      </c>
      <c r="R26" s="115">
        <v>10</v>
      </c>
      <c r="S26" s="115">
        <v>10</v>
      </c>
      <c r="T26" s="115">
        <v>8</v>
      </c>
      <c r="U26" s="115">
        <v>10</v>
      </c>
      <c r="V26" s="120">
        <v>28</v>
      </c>
      <c r="W26" s="115">
        <f t="shared" si="2"/>
        <v>67</v>
      </c>
      <c r="X26" s="115">
        <f t="shared" si="3"/>
        <v>69</v>
      </c>
    </row>
    <row r="27" spans="1:26" ht="34.5" customHeight="1" x14ac:dyDescent="0.25">
      <c r="A27" s="104"/>
      <c r="B27" s="17">
        <v>24</v>
      </c>
      <c r="C27" s="43">
        <v>43626</v>
      </c>
      <c r="D27" s="17" t="s">
        <v>15</v>
      </c>
      <c r="E27" s="17">
        <v>6</v>
      </c>
      <c r="F27" s="17">
        <v>10</v>
      </c>
      <c r="G27" s="17">
        <v>8</v>
      </c>
      <c r="H27" s="17" t="s">
        <v>33</v>
      </c>
      <c r="I27" s="41" t="s">
        <v>131</v>
      </c>
      <c r="J27" s="73" t="s">
        <v>113</v>
      </c>
      <c r="K27" s="37">
        <v>79</v>
      </c>
      <c r="L27" s="122">
        <v>83</v>
      </c>
      <c r="M27" s="115">
        <v>24</v>
      </c>
      <c r="N27" s="115">
        <v>0</v>
      </c>
      <c r="O27" s="115">
        <v>8</v>
      </c>
      <c r="P27" s="115">
        <v>12</v>
      </c>
      <c r="Q27" s="115">
        <v>6</v>
      </c>
      <c r="R27" s="115">
        <v>10</v>
      </c>
      <c r="S27" s="115">
        <v>10</v>
      </c>
      <c r="T27" s="128">
        <v>8</v>
      </c>
      <c r="U27" s="115">
        <v>5</v>
      </c>
      <c r="V27" s="120">
        <v>42</v>
      </c>
      <c r="W27" s="115">
        <f t="shared" si="2"/>
        <v>79</v>
      </c>
      <c r="X27" s="115">
        <f t="shared" si="3"/>
        <v>83</v>
      </c>
    </row>
    <row r="28" spans="1:26" ht="34.5" customHeight="1" x14ac:dyDescent="0.25">
      <c r="A28" s="102" t="s">
        <v>36</v>
      </c>
      <c r="B28" s="17">
        <v>25</v>
      </c>
      <c r="C28" s="43">
        <v>43633</v>
      </c>
      <c r="D28" s="17" t="s">
        <v>15</v>
      </c>
      <c r="E28" s="17">
        <v>6</v>
      </c>
      <c r="F28" s="17" t="s">
        <v>14</v>
      </c>
      <c r="G28" s="17">
        <v>6</v>
      </c>
      <c r="H28" s="17" t="s">
        <v>12</v>
      </c>
      <c r="I28" s="5" t="s">
        <v>40</v>
      </c>
      <c r="J28" s="73" t="s">
        <v>118</v>
      </c>
      <c r="K28" s="37">
        <v>66</v>
      </c>
      <c r="L28" s="122">
        <v>72</v>
      </c>
      <c r="M28" s="115">
        <v>25</v>
      </c>
      <c r="N28" s="115">
        <v>0</v>
      </c>
      <c r="O28" s="115">
        <v>8</v>
      </c>
      <c r="P28" s="115">
        <v>12</v>
      </c>
      <c r="Q28" s="115">
        <v>6</v>
      </c>
      <c r="R28" s="115">
        <v>8</v>
      </c>
      <c r="S28" s="115">
        <v>10</v>
      </c>
      <c r="T28" s="115">
        <v>6</v>
      </c>
      <c r="U28" s="115">
        <v>10</v>
      </c>
      <c r="V28" s="128">
        <v>28</v>
      </c>
      <c r="W28" s="115">
        <f t="shared" si="2"/>
        <v>66</v>
      </c>
      <c r="X28" s="115">
        <f t="shared" si="3"/>
        <v>72</v>
      </c>
    </row>
    <row r="29" spans="1:26" ht="34.5" customHeight="1" x14ac:dyDescent="0.25">
      <c r="A29" s="103"/>
      <c r="B29" s="53">
        <v>26</v>
      </c>
      <c r="C29" s="54">
        <v>43640</v>
      </c>
      <c r="D29" s="53">
        <v>12</v>
      </c>
      <c r="E29" s="53">
        <v>6</v>
      </c>
      <c r="F29" s="53">
        <v>10</v>
      </c>
      <c r="G29" s="53" t="s">
        <v>10</v>
      </c>
      <c r="H29" s="53" t="s">
        <v>25</v>
      </c>
      <c r="I29" s="40" t="s">
        <v>83</v>
      </c>
      <c r="J29" s="73"/>
      <c r="K29" s="37">
        <v>61</v>
      </c>
      <c r="L29" s="122">
        <v>61</v>
      </c>
      <c r="M29" s="115">
        <v>26</v>
      </c>
      <c r="N29" s="115">
        <v>0</v>
      </c>
      <c r="O29" s="115">
        <v>12</v>
      </c>
      <c r="P29" s="115">
        <v>12</v>
      </c>
      <c r="Q29" s="115">
        <v>6</v>
      </c>
      <c r="R29" s="115">
        <v>10</v>
      </c>
      <c r="S29" s="115">
        <v>10</v>
      </c>
      <c r="T29" s="115">
        <v>0</v>
      </c>
      <c r="U29" s="115">
        <v>16</v>
      </c>
      <c r="V29" s="128">
        <v>17</v>
      </c>
      <c r="W29" s="115">
        <f t="shared" si="2"/>
        <v>61</v>
      </c>
      <c r="X29" s="115">
        <f t="shared" si="3"/>
        <v>61</v>
      </c>
    </row>
    <row r="30" spans="1:26" ht="34.5" customHeight="1" x14ac:dyDescent="0.25">
      <c r="A30" s="104"/>
      <c r="B30" s="53">
        <v>27</v>
      </c>
      <c r="C30" s="54">
        <v>43647</v>
      </c>
      <c r="D30" s="53">
        <v>10</v>
      </c>
      <c r="E30" s="53">
        <v>6</v>
      </c>
      <c r="F30" s="53">
        <v>8</v>
      </c>
      <c r="G30" s="53" t="s">
        <v>10</v>
      </c>
      <c r="H30" s="53" t="s">
        <v>12</v>
      </c>
      <c r="I30" s="40" t="s">
        <v>12</v>
      </c>
      <c r="J30" s="73"/>
      <c r="K30" s="37">
        <v>44</v>
      </c>
      <c r="L30" s="122">
        <v>44</v>
      </c>
      <c r="M30" s="115">
        <v>27</v>
      </c>
      <c r="N30" s="115">
        <v>0</v>
      </c>
      <c r="O30" s="115">
        <v>10</v>
      </c>
      <c r="P30" s="115">
        <v>10</v>
      </c>
      <c r="Q30" s="115">
        <v>6</v>
      </c>
      <c r="R30" s="115">
        <v>8</v>
      </c>
      <c r="S30" s="115">
        <v>8</v>
      </c>
      <c r="T30" s="115">
        <v>0</v>
      </c>
      <c r="U30" s="115">
        <v>10</v>
      </c>
      <c r="V30" s="120">
        <v>10</v>
      </c>
      <c r="W30" s="115">
        <f t="shared" si="2"/>
        <v>44</v>
      </c>
      <c r="X30" s="115">
        <f t="shared" si="3"/>
        <v>44</v>
      </c>
    </row>
    <row r="31" spans="1:26" ht="34.5" customHeight="1" x14ac:dyDescent="0.25">
      <c r="A31" s="5" t="s">
        <v>35</v>
      </c>
      <c r="B31" s="53">
        <v>28</v>
      </c>
      <c r="C31" s="54">
        <v>43654</v>
      </c>
      <c r="D31" s="53">
        <v>5</v>
      </c>
      <c r="E31" s="53" t="s">
        <v>10</v>
      </c>
      <c r="F31" s="46" t="s">
        <v>93</v>
      </c>
      <c r="G31" s="81" t="s">
        <v>11</v>
      </c>
      <c r="H31" s="81" t="s">
        <v>11</v>
      </c>
      <c r="I31" s="64">
        <v>126.6</v>
      </c>
      <c r="J31" s="74"/>
      <c r="K31" s="38">
        <v>131.60000000000002</v>
      </c>
      <c r="L31" s="123">
        <v>131.60000000000002</v>
      </c>
      <c r="M31" s="115">
        <v>28</v>
      </c>
      <c r="N31" s="115">
        <v>0</v>
      </c>
      <c r="O31" s="115">
        <v>5</v>
      </c>
      <c r="P31" s="115">
        <v>5</v>
      </c>
      <c r="Q31" s="115">
        <v>0</v>
      </c>
      <c r="R31" s="128">
        <v>0</v>
      </c>
      <c r="S31" s="128">
        <v>0</v>
      </c>
      <c r="T31" s="115">
        <v>42.2</v>
      </c>
      <c r="U31" s="115">
        <v>42.2</v>
      </c>
      <c r="V31" s="120">
        <v>42.2</v>
      </c>
      <c r="W31" s="115">
        <f t="shared" si="2"/>
        <v>131.60000000000002</v>
      </c>
      <c r="X31" s="115">
        <f t="shared" si="3"/>
        <v>131.60000000000002</v>
      </c>
    </row>
    <row r="32" spans="1:26" ht="34.5" customHeight="1" x14ac:dyDescent="0.25">
      <c r="B32" s="65"/>
      <c r="C32" s="45"/>
      <c r="I32" s="90" t="s">
        <v>94</v>
      </c>
      <c r="J32" s="10" t="s">
        <v>94</v>
      </c>
      <c r="K32" s="76">
        <f>SUM(K8:K31)</f>
        <v>1436.9</v>
      </c>
      <c r="L32" s="76">
        <f>SUM(L8:L31)</f>
        <v>1480.9</v>
      </c>
    </row>
    <row r="33" spans="1:4" ht="34.5" customHeight="1" x14ac:dyDescent="0.25">
      <c r="A33" s="107" t="s">
        <v>159</v>
      </c>
      <c r="B33" s="108"/>
      <c r="C33" s="108"/>
      <c r="D33" s="109"/>
    </row>
    <row r="34" spans="1:4" ht="34.5" customHeight="1" x14ac:dyDescent="0.25">
      <c r="A34" s="110" t="s">
        <v>160</v>
      </c>
      <c r="B34" s="110"/>
      <c r="C34" s="110"/>
      <c r="D34" s="109"/>
    </row>
    <row r="35" spans="1:4" ht="34.5" customHeight="1" x14ac:dyDescent="0.25">
      <c r="A35" s="112" t="s">
        <v>162</v>
      </c>
      <c r="B35" s="112"/>
      <c r="C35" s="112"/>
      <c r="D35" s="109"/>
    </row>
    <row r="36" spans="1:4" ht="34.5" customHeight="1" x14ac:dyDescent="0.25">
      <c r="A36" s="111" t="s">
        <v>161</v>
      </c>
      <c r="B36" s="111"/>
      <c r="C36" s="111"/>
      <c r="D36" s="111"/>
    </row>
  </sheetData>
  <mergeCells count="8">
    <mergeCell ref="A34:C34"/>
    <mergeCell ref="A35:C35"/>
    <mergeCell ref="A36:D36"/>
    <mergeCell ref="A4:A9"/>
    <mergeCell ref="A10:A15"/>
    <mergeCell ref="A16:A21"/>
    <mergeCell ref="A22:A27"/>
    <mergeCell ref="A28:A30"/>
  </mergeCells>
  <hyperlinks>
    <hyperlink ref="J9" r:id="rId1" display="Clifton Beach Race/Run, Series 2" xr:uid="{6272DC61-0271-411C-8F50-DE9125B8BA08}"/>
    <hyperlink ref="J11" r:id="rId2" display="Rare diseases fun run/walk (Dynamic Running supported event)" xr:uid="{89F2658A-6AFE-451C-BC1E-84DE177B97E9}"/>
    <hyperlink ref="J13" r:id="rId3" xr:uid="{72E87CB9-133C-49D6-A0A0-9EC861147255}"/>
    <hyperlink ref="J16" r:id="rId4" xr:uid="{25E6B06D-A52F-4220-9517-B6AD1907C480}"/>
    <hyperlink ref="J17" r:id="rId5" display="32km long run" xr:uid="{0077F4FC-1128-4CD7-A506-2591E39C2234}"/>
    <hyperlink ref="J20" r:id="rId6" xr:uid="{E4C58113-B110-4F18-AFB4-6DBC7E4D2893}"/>
    <hyperlink ref="J6" r:id="rId7" xr:uid="{2C6350C6-4D24-45A6-9618-589AC603591F}"/>
  </hyperlinks>
  <pageMargins left="0.23622047244094491" right="0.23622047244094491" top="0.74803149606299213" bottom="0.74803149606299213" header="0.31496062992125984" footer="0.31496062992125984"/>
  <pageSetup paperSize="9" orientation="landscape" horizontalDpi="4294967293" verticalDpi="0" r:id="rId8"/>
  <headerFooter>
    <oddFooter>&amp;C@Lorraine Lawson, 2019</oddFooter>
  </headerFooter>
  <rowBreaks count="1" manualBreakCount="1">
    <brk id="13" max="16383" man="1"/>
  </rowBreaks>
  <colBreaks count="1" manualBreakCount="1">
    <brk id="12"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Q36"/>
  <sheetViews>
    <sheetView tabSelected="1" zoomScaleNormal="100" workbookViewId="0">
      <selection activeCell="F7" sqref="F7"/>
    </sheetView>
  </sheetViews>
  <sheetFormatPr defaultRowHeight="33" customHeight="1" x14ac:dyDescent="0.25"/>
  <cols>
    <col min="1" max="1" width="8.7109375" style="10" customWidth="1"/>
    <col min="2" max="2" width="7.42578125" style="42" customWidth="1"/>
    <col min="3" max="3" width="12.140625" style="42" customWidth="1"/>
    <col min="4" max="4" width="8" style="70" customWidth="1"/>
    <col min="5" max="5" width="12.28515625" style="42" customWidth="1"/>
    <col min="6" max="6" width="8.7109375" style="70" customWidth="1"/>
    <col min="7" max="7" width="6.7109375" style="42" customWidth="1"/>
    <col min="8" max="8" width="9.85546875" style="42" customWidth="1"/>
    <col min="9" max="9" width="15.28515625" style="90" customWidth="1"/>
    <col min="10" max="10" width="24.28515625" style="75" customWidth="1"/>
    <col min="11" max="11" width="6.5703125" style="10" customWidth="1"/>
    <col min="12" max="12" width="6.5703125" style="59" customWidth="1"/>
    <col min="13" max="13" width="2" style="115" customWidth="1"/>
    <col min="14" max="15" width="9.140625" style="127" customWidth="1"/>
    <col min="16" max="17" width="6.42578125" style="127" customWidth="1"/>
    <col min="18" max="18" width="6.42578125" style="115" customWidth="1"/>
    <col min="19" max="23" width="6.42578125" style="127" customWidth="1"/>
    <col min="24" max="27" width="9.140625" style="127"/>
    <col min="28" max="43" width="9.140625" style="131"/>
    <col min="44" max="16384" width="9.140625" style="61"/>
  </cols>
  <sheetData>
    <row r="1" spans="1:43" s="134" customFormat="1" ht="33" customHeight="1" x14ac:dyDescent="0.25">
      <c r="A1" s="133" t="s">
        <v>142</v>
      </c>
      <c r="B1" s="133"/>
      <c r="C1" s="133"/>
      <c r="D1" s="133"/>
      <c r="E1" s="133"/>
      <c r="F1" s="133"/>
      <c r="G1" s="133"/>
      <c r="H1" s="133"/>
      <c r="I1" s="133"/>
      <c r="J1" s="133"/>
      <c r="K1" s="39"/>
      <c r="L1" s="39"/>
      <c r="M1" s="118"/>
      <c r="N1" s="130" t="s">
        <v>20</v>
      </c>
      <c r="O1" s="130"/>
      <c r="P1" s="130"/>
      <c r="Q1" s="130"/>
      <c r="R1" s="130"/>
      <c r="S1" s="130"/>
      <c r="T1" s="130"/>
      <c r="U1" s="130"/>
      <c r="V1" s="130"/>
      <c r="W1" s="130"/>
      <c r="X1" s="130"/>
      <c r="Y1" s="130"/>
      <c r="Z1" s="116"/>
      <c r="AA1" s="116"/>
      <c r="AB1" s="116"/>
      <c r="AC1" s="116"/>
      <c r="AD1" s="116"/>
      <c r="AE1" s="116"/>
      <c r="AF1" s="116"/>
      <c r="AG1" s="116"/>
      <c r="AH1" s="116"/>
      <c r="AI1" s="116"/>
      <c r="AJ1" s="116"/>
      <c r="AK1" s="116"/>
      <c r="AL1" s="116"/>
      <c r="AM1" s="116"/>
      <c r="AN1" s="116"/>
      <c r="AO1" s="116"/>
      <c r="AP1" s="116"/>
      <c r="AQ1" s="116"/>
    </row>
    <row r="2" spans="1:43" s="2" customFormat="1" ht="34.5" customHeight="1" x14ac:dyDescent="0.25">
      <c r="A2" s="7" t="s">
        <v>141</v>
      </c>
      <c r="B2" s="1"/>
      <c r="C2" s="84"/>
      <c r="D2" s="6"/>
      <c r="E2" s="3"/>
      <c r="F2" s="3"/>
      <c r="G2" s="16"/>
      <c r="H2" s="16"/>
      <c r="I2" s="13"/>
      <c r="J2" s="6"/>
      <c r="K2" s="88"/>
      <c r="L2" s="11"/>
      <c r="M2" s="119"/>
      <c r="N2" s="119"/>
      <c r="O2" s="116"/>
      <c r="P2" s="119"/>
      <c r="Q2" s="119"/>
      <c r="R2" s="125"/>
      <c r="S2" s="125"/>
      <c r="T2" s="124"/>
      <c r="U2" s="124"/>
      <c r="V2" s="116"/>
      <c r="W2" s="116"/>
      <c r="X2" s="116"/>
      <c r="Y2" s="116"/>
      <c r="Z2" s="116"/>
      <c r="AA2" s="116"/>
      <c r="AB2" s="113"/>
      <c r="AC2" s="113"/>
      <c r="AD2" s="113"/>
      <c r="AE2" s="113"/>
      <c r="AF2" s="113"/>
      <c r="AG2" s="113"/>
      <c r="AH2" s="113"/>
      <c r="AI2" s="113"/>
      <c r="AJ2" s="113"/>
      <c r="AK2" s="113"/>
      <c r="AL2" s="113"/>
      <c r="AM2" s="113"/>
      <c r="AN2" s="113"/>
      <c r="AO2" s="113"/>
      <c r="AP2" s="113"/>
      <c r="AQ2" s="113"/>
    </row>
    <row r="3" spans="1:43" s="2" customFormat="1" ht="57.75" customHeight="1" x14ac:dyDescent="0.25">
      <c r="A3" s="8" t="s">
        <v>30</v>
      </c>
      <c r="B3" s="56" t="s">
        <v>8</v>
      </c>
      <c r="C3" s="56" t="s">
        <v>9</v>
      </c>
      <c r="D3" s="38" t="s">
        <v>1</v>
      </c>
      <c r="E3" s="12" t="s">
        <v>2</v>
      </c>
      <c r="F3" s="38" t="s">
        <v>3</v>
      </c>
      <c r="G3" s="12" t="s">
        <v>4</v>
      </c>
      <c r="H3" s="12" t="s">
        <v>5</v>
      </c>
      <c r="I3" s="4" t="s">
        <v>6</v>
      </c>
      <c r="J3" s="14" t="s">
        <v>163</v>
      </c>
      <c r="K3" s="15" t="s">
        <v>28</v>
      </c>
      <c r="L3" s="15" t="s">
        <v>29</v>
      </c>
      <c r="M3" s="114"/>
      <c r="N3" s="116" t="s">
        <v>8</v>
      </c>
      <c r="O3" s="116" t="s">
        <v>0</v>
      </c>
      <c r="P3" s="119" t="s">
        <v>1</v>
      </c>
      <c r="Q3" s="119" t="s">
        <v>1</v>
      </c>
      <c r="R3" s="116" t="s">
        <v>2</v>
      </c>
      <c r="S3" s="119" t="s">
        <v>3</v>
      </c>
      <c r="T3" s="119" t="s">
        <v>3</v>
      </c>
      <c r="U3" s="116" t="s">
        <v>4</v>
      </c>
      <c r="V3" s="116" t="s">
        <v>5</v>
      </c>
      <c r="W3" s="125" t="s">
        <v>6</v>
      </c>
      <c r="X3" s="125" t="s">
        <v>28</v>
      </c>
      <c r="Y3" s="125" t="s">
        <v>29</v>
      </c>
      <c r="Z3" s="116"/>
      <c r="AA3" s="116"/>
      <c r="AB3" s="113"/>
      <c r="AC3" s="113"/>
      <c r="AD3" s="113"/>
      <c r="AE3" s="113"/>
      <c r="AF3" s="113"/>
      <c r="AG3" s="113"/>
      <c r="AH3" s="113"/>
      <c r="AI3" s="113"/>
      <c r="AJ3" s="113"/>
      <c r="AK3" s="113"/>
      <c r="AL3" s="113"/>
      <c r="AM3" s="113"/>
      <c r="AN3" s="113"/>
      <c r="AO3" s="113"/>
      <c r="AP3" s="113"/>
      <c r="AQ3" s="113"/>
    </row>
    <row r="4" spans="1:43" ht="27" customHeight="1" x14ac:dyDescent="0.25">
      <c r="A4" s="102" t="s">
        <v>31</v>
      </c>
      <c r="B4" s="17">
        <v>1</v>
      </c>
      <c r="C4" s="43">
        <v>43465</v>
      </c>
      <c r="D4" s="60">
        <v>8</v>
      </c>
      <c r="E4" s="17" t="s">
        <v>10</v>
      </c>
      <c r="F4" s="60">
        <v>8</v>
      </c>
      <c r="G4" s="17" t="s">
        <v>10</v>
      </c>
      <c r="H4" s="41" t="s">
        <v>125</v>
      </c>
      <c r="I4" s="5" t="s">
        <v>114</v>
      </c>
      <c r="J4" s="49" t="s">
        <v>97</v>
      </c>
      <c r="K4" s="87">
        <v>33</v>
      </c>
      <c r="L4" s="83">
        <v>33</v>
      </c>
      <c r="N4" s="115">
        <v>1</v>
      </c>
      <c r="O4" s="115">
        <v>0</v>
      </c>
      <c r="P4" s="126">
        <v>8</v>
      </c>
      <c r="Q4" s="126">
        <v>8</v>
      </c>
      <c r="R4" s="115">
        <v>0</v>
      </c>
      <c r="S4" s="126">
        <v>8</v>
      </c>
      <c r="T4" s="126">
        <v>8</v>
      </c>
      <c r="U4" s="115">
        <v>0</v>
      </c>
      <c r="V4" s="115">
        <v>5</v>
      </c>
      <c r="W4" s="120">
        <v>12</v>
      </c>
      <c r="X4" s="126">
        <f t="shared" ref="X4:X31" si="0">SUM(O4,P4,R4,S4,U4,V4,W4)</f>
        <v>33</v>
      </c>
      <c r="Y4" s="126">
        <f t="shared" ref="Y4:Y31" si="1">SUM(O4,Q4,R4,T4,U4,V4,W4)</f>
        <v>33</v>
      </c>
    </row>
    <row r="5" spans="1:43" ht="27" customHeight="1" x14ac:dyDescent="0.25">
      <c r="A5" s="103"/>
      <c r="B5" s="17">
        <v>2</v>
      </c>
      <c r="C5" s="43">
        <v>43472</v>
      </c>
      <c r="D5" s="60">
        <v>8</v>
      </c>
      <c r="E5" s="17" t="s">
        <v>10</v>
      </c>
      <c r="F5" s="60">
        <v>8</v>
      </c>
      <c r="G5" s="17" t="s">
        <v>10</v>
      </c>
      <c r="H5" s="41" t="s">
        <v>125</v>
      </c>
      <c r="I5" s="5" t="s">
        <v>115</v>
      </c>
      <c r="J5" s="49" t="s">
        <v>100</v>
      </c>
      <c r="K5" s="87">
        <v>35</v>
      </c>
      <c r="L5" s="83">
        <v>35</v>
      </c>
      <c r="N5" s="115">
        <v>2</v>
      </c>
      <c r="O5" s="115">
        <v>0</v>
      </c>
      <c r="P5" s="126">
        <v>8</v>
      </c>
      <c r="Q5" s="126">
        <v>8</v>
      </c>
      <c r="R5" s="115">
        <v>0</v>
      </c>
      <c r="S5" s="126">
        <v>8</v>
      </c>
      <c r="T5" s="126">
        <v>8</v>
      </c>
      <c r="U5" s="115">
        <v>0</v>
      </c>
      <c r="V5" s="115">
        <v>5</v>
      </c>
      <c r="W5" s="120">
        <v>14</v>
      </c>
      <c r="X5" s="126">
        <f t="shared" si="0"/>
        <v>35</v>
      </c>
      <c r="Y5" s="126">
        <f t="shared" si="1"/>
        <v>35</v>
      </c>
    </row>
    <row r="6" spans="1:43" ht="27" customHeight="1" x14ac:dyDescent="0.25">
      <c r="A6" s="103"/>
      <c r="B6" s="17">
        <v>3</v>
      </c>
      <c r="C6" s="43">
        <v>43479</v>
      </c>
      <c r="D6" s="60">
        <v>8</v>
      </c>
      <c r="E6" s="17" t="s">
        <v>10</v>
      </c>
      <c r="F6" s="60">
        <v>8</v>
      </c>
      <c r="G6" s="17" t="s">
        <v>10</v>
      </c>
      <c r="H6" s="41" t="s">
        <v>125</v>
      </c>
      <c r="I6" s="64" t="s">
        <v>122</v>
      </c>
      <c r="J6" s="51" t="s">
        <v>106</v>
      </c>
      <c r="K6" s="87">
        <v>31</v>
      </c>
      <c r="L6" s="83">
        <v>31</v>
      </c>
      <c r="N6" s="115">
        <v>3</v>
      </c>
      <c r="O6" s="115">
        <v>0</v>
      </c>
      <c r="P6" s="126">
        <v>8</v>
      </c>
      <c r="Q6" s="126">
        <v>8</v>
      </c>
      <c r="R6" s="115">
        <v>0</v>
      </c>
      <c r="S6" s="126">
        <v>8</v>
      </c>
      <c r="T6" s="126">
        <v>8</v>
      </c>
      <c r="U6" s="115">
        <v>0</v>
      </c>
      <c r="V6" s="115">
        <v>5</v>
      </c>
      <c r="W6" s="120">
        <v>10</v>
      </c>
      <c r="X6" s="126">
        <f t="shared" si="0"/>
        <v>31</v>
      </c>
      <c r="Y6" s="126">
        <f t="shared" si="1"/>
        <v>31</v>
      </c>
    </row>
    <row r="7" spans="1:43" ht="27" customHeight="1" x14ac:dyDescent="0.25">
      <c r="A7" s="103"/>
      <c r="B7" s="17">
        <v>4</v>
      </c>
      <c r="C7" s="43">
        <v>43486</v>
      </c>
      <c r="D7" s="60">
        <v>8</v>
      </c>
      <c r="E7" s="17" t="s">
        <v>10</v>
      </c>
      <c r="F7" s="60">
        <v>8</v>
      </c>
      <c r="G7" s="17" t="s">
        <v>10</v>
      </c>
      <c r="H7" s="41" t="s">
        <v>33</v>
      </c>
      <c r="I7" s="5" t="s">
        <v>116</v>
      </c>
      <c r="J7" s="49" t="s">
        <v>102</v>
      </c>
      <c r="K7" s="87">
        <v>38</v>
      </c>
      <c r="L7" s="83">
        <v>38</v>
      </c>
      <c r="N7" s="115">
        <v>4</v>
      </c>
      <c r="O7" s="115">
        <v>0</v>
      </c>
      <c r="P7" s="126">
        <v>8</v>
      </c>
      <c r="Q7" s="126">
        <v>8</v>
      </c>
      <c r="R7" s="115">
        <v>0</v>
      </c>
      <c r="S7" s="126">
        <v>8</v>
      </c>
      <c r="T7" s="126">
        <v>8</v>
      </c>
      <c r="U7" s="115">
        <v>0</v>
      </c>
      <c r="V7" s="115">
        <v>5</v>
      </c>
      <c r="W7" s="120">
        <v>17</v>
      </c>
      <c r="X7" s="126">
        <f t="shared" si="0"/>
        <v>38</v>
      </c>
      <c r="Y7" s="126">
        <f t="shared" si="1"/>
        <v>38</v>
      </c>
    </row>
    <row r="8" spans="1:43" ht="27" customHeight="1" x14ac:dyDescent="0.25">
      <c r="A8" s="103"/>
      <c r="B8" s="17">
        <v>5</v>
      </c>
      <c r="C8" s="43">
        <v>43493</v>
      </c>
      <c r="D8" s="37">
        <v>8</v>
      </c>
      <c r="E8" s="17">
        <v>5</v>
      </c>
      <c r="F8" s="37">
        <v>8</v>
      </c>
      <c r="G8" s="17" t="s">
        <v>10</v>
      </c>
      <c r="H8" s="17" t="s">
        <v>33</v>
      </c>
      <c r="I8" s="5" t="s">
        <v>41</v>
      </c>
      <c r="J8" s="49" t="s">
        <v>97</v>
      </c>
      <c r="K8" s="5">
        <v>44</v>
      </c>
      <c r="L8" s="17">
        <v>44</v>
      </c>
      <c r="N8" s="115">
        <v>5</v>
      </c>
      <c r="O8" s="115">
        <v>0</v>
      </c>
      <c r="P8" s="126">
        <v>8</v>
      </c>
      <c r="Q8" s="126">
        <v>8</v>
      </c>
      <c r="R8" s="115">
        <v>5</v>
      </c>
      <c r="S8" s="126">
        <v>8</v>
      </c>
      <c r="T8" s="126">
        <v>8</v>
      </c>
      <c r="U8" s="115">
        <v>0</v>
      </c>
      <c r="V8" s="115">
        <v>5</v>
      </c>
      <c r="W8" s="120">
        <v>18</v>
      </c>
      <c r="X8" s="126">
        <f t="shared" si="0"/>
        <v>44</v>
      </c>
      <c r="Y8" s="126">
        <f t="shared" si="1"/>
        <v>44</v>
      </c>
    </row>
    <row r="9" spans="1:43" ht="27" customHeight="1" x14ac:dyDescent="0.25">
      <c r="A9" s="104"/>
      <c r="B9" s="17">
        <v>6</v>
      </c>
      <c r="C9" s="43">
        <v>43500</v>
      </c>
      <c r="D9" s="37">
        <v>8</v>
      </c>
      <c r="E9" s="17">
        <v>5</v>
      </c>
      <c r="F9" s="37">
        <v>8</v>
      </c>
      <c r="G9" s="17" t="s">
        <v>10</v>
      </c>
      <c r="H9" s="17" t="s">
        <v>33</v>
      </c>
      <c r="I9" s="52" t="s">
        <v>123</v>
      </c>
      <c r="J9" s="51" t="s">
        <v>98</v>
      </c>
      <c r="K9" s="5">
        <v>36</v>
      </c>
      <c r="L9" s="17">
        <v>36</v>
      </c>
      <c r="N9" s="115">
        <v>6</v>
      </c>
      <c r="O9" s="115">
        <v>0</v>
      </c>
      <c r="P9" s="126">
        <v>8</v>
      </c>
      <c r="Q9" s="126">
        <v>8</v>
      </c>
      <c r="R9" s="115">
        <v>5</v>
      </c>
      <c r="S9" s="126">
        <v>8</v>
      </c>
      <c r="T9" s="126">
        <v>8</v>
      </c>
      <c r="U9" s="115">
        <v>0</v>
      </c>
      <c r="V9" s="115">
        <v>5</v>
      </c>
      <c r="W9" s="120">
        <v>10</v>
      </c>
      <c r="X9" s="126">
        <f t="shared" si="0"/>
        <v>36</v>
      </c>
      <c r="Y9" s="126">
        <f t="shared" si="1"/>
        <v>36</v>
      </c>
    </row>
    <row r="10" spans="1:43" ht="27" customHeight="1" x14ac:dyDescent="0.25">
      <c r="A10" s="102" t="s">
        <v>32</v>
      </c>
      <c r="B10" s="17">
        <v>7</v>
      </c>
      <c r="C10" s="43">
        <v>43507</v>
      </c>
      <c r="D10" s="37">
        <v>8</v>
      </c>
      <c r="E10" s="17">
        <v>5</v>
      </c>
      <c r="F10" s="37">
        <v>8</v>
      </c>
      <c r="G10" s="17" t="s">
        <v>10</v>
      </c>
      <c r="H10" s="17" t="s">
        <v>33</v>
      </c>
      <c r="I10" s="5" t="s">
        <v>38</v>
      </c>
      <c r="J10" s="49" t="s">
        <v>97</v>
      </c>
      <c r="K10" s="5">
        <v>47</v>
      </c>
      <c r="L10" s="17">
        <v>47</v>
      </c>
      <c r="N10" s="115">
        <v>7</v>
      </c>
      <c r="O10" s="115">
        <v>0</v>
      </c>
      <c r="P10" s="126">
        <v>8</v>
      </c>
      <c r="Q10" s="126">
        <v>8</v>
      </c>
      <c r="R10" s="115">
        <v>5</v>
      </c>
      <c r="S10" s="126">
        <v>8</v>
      </c>
      <c r="T10" s="126">
        <v>8</v>
      </c>
      <c r="U10" s="115">
        <v>0</v>
      </c>
      <c r="V10" s="120">
        <v>5</v>
      </c>
      <c r="W10" s="128">
        <v>21</v>
      </c>
      <c r="X10" s="126">
        <f t="shared" si="0"/>
        <v>47</v>
      </c>
      <c r="Y10" s="126">
        <f t="shared" si="1"/>
        <v>47</v>
      </c>
    </row>
    <row r="11" spans="1:43" ht="27" customHeight="1" x14ac:dyDescent="0.25">
      <c r="A11" s="103"/>
      <c r="B11" s="53">
        <v>8</v>
      </c>
      <c r="C11" s="54">
        <v>43514</v>
      </c>
      <c r="D11" s="62">
        <v>8</v>
      </c>
      <c r="E11" s="53">
        <v>5</v>
      </c>
      <c r="F11" s="62">
        <v>8</v>
      </c>
      <c r="G11" s="53" t="s">
        <v>10</v>
      </c>
      <c r="H11" s="53" t="s">
        <v>33</v>
      </c>
      <c r="I11" s="40" t="s">
        <v>41</v>
      </c>
      <c r="J11" s="50" t="s">
        <v>99</v>
      </c>
      <c r="K11" s="5">
        <v>44</v>
      </c>
      <c r="L11" s="17">
        <v>46</v>
      </c>
      <c r="N11" s="115">
        <v>8</v>
      </c>
      <c r="O11" s="115">
        <v>0</v>
      </c>
      <c r="P11" s="126">
        <v>8</v>
      </c>
      <c r="Q11" s="126">
        <v>10</v>
      </c>
      <c r="R11" s="115">
        <v>5</v>
      </c>
      <c r="S11" s="126">
        <v>8</v>
      </c>
      <c r="T11" s="126">
        <v>8</v>
      </c>
      <c r="U11" s="115">
        <v>0</v>
      </c>
      <c r="V11" s="115">
        <v>5</v>
      </c>
      <c r="W11" s="120">
        <v>18</v>
      </c>
      <c r="X11" s="126">
        <f t="shared" si="0"/>
        <v>44</v>
      </c>
      <c r="Y11" s="126">
        <f t="shared" si="1"/>
        <v>46</v>
      </c>
    </row>
    <row r="12" spans="1:43" ht="27" customHeight="1" x14ac:dyDescent="0.25">
      <c r="A12" s="103"/>
      <c r="B12" s="17">
        <v>9</v>
      </c>
      <c r="C12" s="43">
        <v>43521</v>
      </c>
      <c r="D12" s="60" t="s">
        <v>14</v>
      </c>
      <c r="E12" s="48" t="s">
        <v>92</v>
      </c>
      <c r="F12" s="60" t="s">
        <v>14</v>
      </c>
      <c r="G12" s="63" t="s">
        <v>10</v>
      </c>
      <c r="H12" s="17" t="s">
        <v>12</v>
      </c>
      <c r="I12" s="5" t="s">
        <v>135</v>
      </c>
      <c r="J12" s="49" t="s">
        <v>100</v>
      </c>
      <c r="K12" s="5">
        <v>54</v>
      </c>
      <c r="L12" s="17">
        <v>58</v>
      </c>
      <c r="N12" s="115">
        <v>9</v>
      </c>
      <c r="O12" s="115">
        <v>0</v>
      </c>
      <c r="P12" s="126">
        <v>8</v>
      </c>
      <c r="Q12" s="126">
        <v>10</v>
      </c>
      <c r="R12" s="115">
        <v>5</v>
      </c>
      <c r="S12" s="126">
        <v>8</v>
      </c>
      <c r="T12" s="126">
        <v>10</v>
      </c>
      <c r="U12" s="115">
        <v>0</v>
      </c>
      <c r="V12" s="115">
        <v>10</v>
      </c>
      <c r="W12" s="128">
        <v>23</v>
      </c>
      <c r="X12" s="126">
        <f t="shared" si="0"/>
        <v>54</v>
      </c>
      <c r="Y12" s="126">
        <f t="shared" si="1"/>
        <v>58</v>
      </c>
    </row>
    <row r="13" spans="1:43" ht="33" customHeight="1" x14ac:dyDescent="0.25">
      <c r="A13" s="103"/>
      <c r="B13" s="17">
        <v>10</v>
      </c>
      <c r="C13" s="43">
        <v>43528</v>
      </c>
      <c r="D13" s="60" t="s">
        <v>15</v>
      </c>
      <c r="E13" s="48" t="s">
        <v>92</v>
      </c>
      <c r="F13" s="60" t="s">
        <v>16</v>
      </c>
      <c r="G13" s="63" t="s">
        <v>10</v>
      </c>
      <c r="H13" s="17" t="s">
        <v>33</v>
      </c>
      <c r="I13" s="5" t="s">
        <v>136</v>
      </c>
      <c r="J13" s="50" t="s">
        <v>101</v>
      </c>
      <c r="K13" s="5">
        <v>50</v>
      </c>
      <c r="L13" s="17">
        <v>56</v>
      </c>
      <c r="N13" s="115">
        <v>10</v>
      </c>
      <c r="O13" s="115">
        <v>0</v>
      </c>
      <c r="P13" s="126">
        <v>8</v>
      </c>
      <c r="Q13" s="126">
        <v>12</v>
      </c>
      <c r="R13" s="115">
        <v>5</v>
      </c>
      <c r="S13" s="126">
        <v>10</v>
      </c>
      <c r="T13" s="126">
        <v>12</v>
      </c>
      <c r="U13" s="128">
        <v>0</v>
      </c>
      <c r="V13" s="115">
        <v>5</v>
      </c>
      <c r="W13" s="120">
        <v>25</v>
      </c>
      <c r="X13" s="126">
        <f t="shared" si="0"/>
        <v>53</v>
      </c>
      <c r="Y13" s="126">
        <f t="shared" si="1"/>
        <v>59</v>
      </c>
    </row>
    <row r="14" spans="1:43" ht="33" customHeight="1" x14ac:dyDescent="0.25">
      <c r="A14" s="103"/>
      <c r="B14" s="17">
        <v>11</v>
      </c>
      <c r="C14" s="43">
        <v>43535</v>
      </c>
      <c r="D14" s="60" t="s">
        <v>15</v>
      </c>
      <c r="E14" s="48" t="s">
        <v>92</v>
      </c>
      <c r="F14" s="60" t="s">
        <v>16</v>
      </c>
      <c r="G14" s="63" t="s">
        <v>10</v>
      </c>
      <c r="H14" s="63" t="s">
        <v>24</v>
      </c>
      <c r="I14" s="5" t="s">
        <v>40</v>
      </c>
      <c r="J14" s="49" t="s">
        <v>97</v>
      </c>
      <c r="K14" s="5">
        <v>59</v>
      </c>
      <c r="L14" s="17">
        <v>65</v>
      </c>
      <c r="N14" s="115">
        <v>11</v>
      </c>
      <c r="O14" s="115">
        <v>0</v>
      </c>
      <c r="P14" s="126">
        <v>8</v>
      </c>
      <c r="Q14" s="126">
        <v>12</v>
      </c>
      <c r="R14" s="128">
        <v>5</v>
      </c>
      <c r="S14" s="126">
        <v>10</v>
      </c>
      <c r="T14" s="126">
        <v>12</v>
      </c>
      <c r="U14" s="128">
        <v>0</v>
      </c>
      <c r="V14" s="115">
        <v>8</v>
      </c>
      <c r="W14" s="120">
        <v>28</v>
      </c>
      <c r="X14" s="126">
        <f t="shared" si="0"/>
        <v>59</v>
      </c>
      <c r="Y14" s="126">
        <f t="shared" si="1"/>
        <v>65</v>
      </c>
    </row>
    <row r="15" spans="1:43" ht="33" customHeight="1" x14ac:dyDescent="0.25">
      <c r="A15" s="104"/>
      <c r="B15" s="53">
        <v>12</v>
      </c>
      <c r="C15" s="54">
        <v>43542</v>
      </c>
      <c r="D15" s="62">
        <v>8</v>
      </c>
      <c r="E15" s="36" t="s">
        <v>92</v>
      </c>
      <c r="F15" s="62">
        <v>8</v>
      </c>
      <c r="G15" s="53" t="s">
        <v>10</v>
      </c>
      <c r="H15" s="53" t="s">
        <v>33</v>
      </c>
      <c r="I15" s="46" t="s">
        <v>83</v>
      </c>
      <c r="J15" s="49" t="s">
        <v>102</v>
      </c>
      <c r="K15" s="41">
        <v>43</v>
      </c>
      <c r="L15" s="17">
        <v>43</v>
      </c>
      <c r="N15" s="115">
        <v>12</v>
      </c>
      <c r="O15" s="115">
        <v>0</v>
      </c>
      <c r="P15" s="126">
        <v>8</v>
      </c>
      <c r="Q15" s="126">
        <v>8</v>
      </c>
      <c r="R15" s="115">
        <v>5</v>
      </c>
      <c r="S15" s="126">
        <v>8</v>
      </c>
      <c r="T15" s="126">
        <v>8</v>
      </c>
      <c r="U15" s="115">
        <v>0</v>
      </c>
      <c r="V15" s="115">
        <v>5</v>
      </c>
      <c r="W15" s="120">
        <v>17</v>
      </c>
      <c r="X15" s="126">
        <f t="shared" si="0"/>
        <v>43</v>
      </c>
      <c r="Y15" s="126">
        <f t="shared" si="1"/>
        <v>43</v>
      </c>
    </row>
    <row r="16" spans="1:43" ht="33" customHeight="1" x14ac:dyDescent="0.25">
      <c r="A16" s="102" t="s">
        <v>34</v>
      </c>
      <c r="B16" s="17">
        <v>13</v>
      </c>
      <c r="C16" s="43">
        <v>43549</v>
      </c>
      <c r="D16" s="60" t="s">
        <v>15</v>
      </c>
      <c r="E16" s="48" t="s">
        <v>92</v>
      </c>
      <c r="F16" s="60" t="s">
        <v>23</v>
      </c>
      <c r="G16" s="63" t="s">
        <v>10</v>
      </c>
      <c r="H16" s="41" t="s">
        <v>10</v>
      </c>
      <c r="I16" s="79" t="s">
        <v>124</v>
      </c>
      <c r="J16" s="51" t="s">
        <v>103</v>
      </c>
      <c r="K16" s="5">
        <v>44</v>
      </c>
      <c r="L16" s="17">
        <v>52</v>
      </c>
      <c r="N16" s="115">
        <v>13</v>
      </c>
      <c r="O16" s="115">
        <v>0</v>
      </c>
      <c r="P16" s="126">
        <v>8</v>
      </c>
      <c r="Q16" s="126">
        <v>12</v>
      </c>
      <c r="R16" s="115">
        <v>5</v>
      </c>
      <c r="S16" s="126">
        <v>10</v>
      </c>
      <c r="T16" s="126">
        <v>14</v>
      </c>
      <c r="U16" s="115">
        <v>0</v>
      </c>
      <c r="V16" s="128">
        <v>0</v>
      </c>
      <c r="W16" s="120">
        <v>21</v>
      </c>
      <c r="X16" s="126">
        <f t="shared" si="0"/>
        <v>44</v>
      </c>
      <c r="Y16" s="126">
        <f t="shared" si="1"/>
        <v>52</v>
      </c>
    </row>
    <row r="17" spans="1:43" s="2" customFormat="1" ht="28.5" customHeight="1" x14ac:dyDescent="0.25">
      <c r="A17" s="103"/>
      <c r="B17" s="17">
        <v>14</v>
      </c>
      <c r="C17" s="43">
        <v>43556</v>
      </c>
      <c r="D17" s="60" t="s">
        <v>15</v>
      </c>
      <c r="E17" s="48" t="s">
        <v>92</v>
      </c>
      <c r="F17" s="60" t="s">
        <v>23</v>
      </c>
      <c r="G17" s="63" t="s">
        <v>10</v>
      </c>
      <c r="H17" s="17" t="s">
        <v>33</v>
      </c>
      <c r="I17" s="5" t="s">
        <v>117</v>
      </c>
      <c r="J17" s="50" t="s">
        <v>104</v>
      </c>
      <c r="K17" s="78">
        <v>60</v>
      </c>
      <c r="L17" s="17">
        <v>68</v>
      </c>
      <c r="M17" s="115"/>
      <c r="N17" s="115">
        <v>14</v>
      </c>
      <c r="O17" s="115">
        <v>0</v>
      </c>
      <c r="P17" s="126">
        <v>8</v>
      </c>
      <c r="Q17" s="126">
        <v>12</v>
      </c>
      <c r="R17" s="115">
        <v>5</v>
      </c>
      <c r="S17" s="126">
        <v>10</v>
      </c>
      <c r="T17" s="126">
        <v>14</v>
      </c>
      <c r="U17" s="115">
        <v>0</v>
      </c>
      <c r="V17" s="115">
        <v>5</v>
      </c>
      <c r="W17" s="120">
        <v>32</v>
      </c>
      <c r="X17" s="126">
        <f t="shared" si="0"/>
        <v>60</v>
      </c>
      <c r="Y17" s="126">
        <f t="shared" si="1"/>
        <v>68</v>
      </c>
      <c r="Z17" s="116"/>
      <c r="AA17" s="116"/>
      <c r="AB17" s="113"/>
      <c r="AC17" s="113"/>
      <c r="AD17" s="113"/>
      <c r="AE17" s="113"/>
      <c r="AF17" s="113"/>
      <c r="AG17" s="113"/>
      <c r="AH17" s="113"/>
      <c r="AI17" s="113"/>
      <c r="AJ17" s="113"/>
      <c r="AK17" s="113"/>
      <c r="AL17" s="113"/>
      <c r="AM17" s="113"/>
      <c r="AN17" s="113"/>
      <c r="AO17" s="113"/>
      <c r="AP17" s="113"/>
      <c r="AQ17" s="113"/>
    </row>
    <row r="18" spans="1:43" s="2" customFormat="1" ht="28.5" customHeight="1" x14ac:dyDescent="0.25">
      <c r="A18" s="103"/>
      <c r="B18" s="17">
        <v>15</v>
      </c>
      <c r="C18" s="43">
        <v>43563</v>
      </c>
      <c r="D18" s="60">
        <v>8</v>
      </c>
      <c r="E18" s="48" t="s">
        <v>92</v>
      </c>
      <c r="F18" s="60" t="s">
        <v>23</v>
      </c>
      <c r="G18" s="63" t="s">
        <v>10</v>
      </c>
      <c r="H18" s="63" t="s">
        <v>24</v>
      </c>
      <c r="I18" s="89" t="s">
        <v>40</v>
      </c>
      <c r="J18" s="49" t="s">
        <v>118</v>
      </c>
      <c r="K18" s="5">
        <v>59</v>
      </c>
      <c r="L18" s="17">
        <v>63</v>
      </c>
      <c r="M18" s="115"/>
      <c r="N18" s="115">
        <v>15</v>
      </c>
      <c r="O18" s="115">
        <v>0</v>
      </c>
      <c r="P18" s="126">
        <v>8</v>
      </c>
      <c r="Q18" s="126">
        <v>8</v>
      </c>
      <c r="R18" s="115">
        <v>5</v>
      </c>
      <c r="S18" s="126">
        <v>10</v>
      </c>
      <c r="T18" s="126">
        <v>14</v>
      </c>
      <c r="U18" s="115">
        <v>0</v>
      </c>
      <c r="V18" s="115">
        <v>8</v>
      </c>
      <c r="W18" s="120">
        <v>28</v>
      </c>
      <c r="X18" s="126">
        <f t="shared" si="0"/>
        <v>59</v>
      </c>
      <c r="Y18" s="126">
        <f t="shared" si="1"/>
        <v>63</v>
      </c>
      <c r="Z18" s="116"/>
      <c r="AA18" s="116"/>
      <c r="AB18" s="113"/>
      <c r="AC18" s="113"/>
      <c r="AD18" s="113"/>
      <c r="AE18" s="113"/>
      <c r="AF18" s="113"/>
      <c r="AG18" s="113"/>
      <c r="AH18" s="113"/>
      <c r="AI18" s="113"/>
      <c r="AJ18" s="113"/>
      <c r="AK18" s="113"/>
      <c r="AL18" s="113"/>
      <c r="AM18" s="113"/>
      <c r="AN18" s="113"/>
      <c r="AO18" s="113"/>
      <c r="AP18" s="113"/>
      <c r="AQ18" s="113"/>
    </row>
    <row r="19" spans="1:43" ht="28.5" customHeight="1" x14ac:dyDescent="0.25">
      <c r="A19" s="103"/>
      <c r="B19" s="17">
        <v>16</v>
      </c>
      <c r="C19" s="43">
        <v>43570</v>
      </c>
      <c r="D19" s="60" t="s">
        <v>15</v>
      </c>
      <c r="E19" s="48" t="s">
        <v>92</v>
      </c>
      <c r="F19" s="60">
        <v>8</v>
      </c>
      <c r="G19" s="63" t="s">
        <v>10</v>
      </c>
      <c r="H19" s="5" t="s">
        <v>37</v>
      </c>
      <c r="I19" s="5" t="s">
        <v>39</v>
      </c>
      <c r="J19" s="49" t="s">
        <v>126</v>
      </c>
      <c r="K19" s="5">
        <v>65</v>
      </c>
      <c r="L19" s="17">
        <v>71</v>
      </c>
      <c r="N19" s="115">
        <v>16</v>
      </c>
      <c r="O19" s="115">
        <v>0</v>
      </c>
      <c r="P19" s="126">
        <v>8</v>
      </c>
      <c r="Q19" s="126">
        <v>12</v>
      </c>
      <c r="R19" s="120">
        <v>5</v>
      </c>
      <c r="S19" s="126">
        <v>8</v>
      </c>
      <c r="T19" s="126">
        <v>10</v>
      </c>
      <c r="U19" s="115">
        <v>0</v>
      </c>
      <c r="V19" s="120">
        <v>10</v>
      </c>
      <c r="W19" s="128">
        <v>34</v>
      </c>
      <c r="X19" s="126">
        <f t="shared" si="0"/>
        <v>65</v>
      </c>
      <c r="Y19" s="126">
        <f t="shared" si="1"/>
        <v>71</v>
      </c>
    </row>
    <row r="20" spans="1:43" ht="33" customHeight="1" x14ac:dyDescent="0.25">
      <c r="A20" s="103"/>
      <c r="B20" s="17">
        <v>17</v>
      </c>
      <c r="C20" s="43">
        <v>43577</v>
      </c>
      <c r="D20" s="60" t="s">
        <v>15</v>
      </c>
      <c r="E20" s="48" t="s">
        <v>92</v>
      </c>
      <c r="F20" s="60" t="s">
        <v>15</v>
      </c>
      <c r="G20" s="63" t="s">
        <v>10</v>
      </c>
      <c r="H20" s="5" t="s">
        <v>10</v>
      </c>
      <c r="I20" s="80" t="s">
        <v>139</v>
      </c>
      <c r="J20" s="51" t="s">
        <v>105</v>
      </c>
      <c r="K20" s="41">
        <v>63</v>
      </c>
      <c r="L20" s="17">
        <v>73</v>
      </c>
      <c r="N20" s="115">
        <v>17</v>
      </c>
      <c r="O20" s="115">
        <v>0</v>
      </c>
      <c r="P20" s="126">
        <v>8</v>
      </c>
      <c r="Q20" s="126">
        <v>12</v>
      </c>
      <c r="R20" s="115">
        <v>5</v>
      </c>
      <c r="S20" s="126">
        <v>8</v>
      </c>
      <c r="T20" s="126">
        <v>14</v>
      </c>
      <c r="U20" s="115">
        <v>0</v>
      </c>
      <c r="V20" s="115">
        <v>0</v>
      </c>
      <c r="W20" s="120">
        <v>42.2</v>
      </c>
      <c r="X20" s="126">
        <f t="shared" si="0"/>
        <v>63.2</v>
      </c>
      <c r="Y20" s="126">
        <f t="shared" si="1"/>
        <v>73.2</v>
      </c>
    </row>
    <row r="21" spans="1:43" ht="27" customHeight="1" x14ac:dyDescent="0.25">
      <c r="A21" s="104"/>
      <c r="B21" s="53">
        <v>18</v>
      </c>
      <c r="C21" s="54">
        <v>43584</v>
      </c>
      <c r="D21" s="62">
        <v>8</v>
      </c>
      <c r="E21" s="53">
        <v>8</v>
      </c>
      <c r="F21" s="62" t="s">
        <v>14</v>
      </c>
      <c r="G21" s="53">
        <v>6</v>
      </c>
      <c r="H21" s="40" t="s">
        <v>37</v>
      </c>
      <c r="I21" s="46" t="s">
        <v>129</v>
      </c>
      <c r="J21" s="73"/>
      <c r="K21" s="41">
        <v>53</v>
      </c>
      <c r="L21" s="17">
        <v>55</v>
      </c>
      <c r="N21" s="115">
        <v>18</v>
      </c>
      <c r="O21" s="115">
        <v>0</v>
      </c>
      <c r="P21" s="126">
        <v>8</v>
      </c>
      <c r="Q21" s="126">
        <v>8</v>
      </c>
      <c r="R21" s="115">
        <v>5</v>
      </c>
      <c r="S21" s="126">
        <v>8</v>
      </c>
      <c r="T21" s="126">
        <v>10</v>
      </c>
      <c r="U21" s="115">
        <v>6</v>
      </c>
      <c r="V21" s="115">
        <v>10</v>
      </c>
      <c r="W21" s="128">
        <v>16</v>
      </c>
      <c r="X21" s="126">
        <f t="shared" si="0"/>
        <v>53</v>
      </c>
      <c r="Y21" s="126">
        <f t="shared" si="1"/>
        <v>55</v>
      </c>
    </row>
    <row r="22" spans="1:43" ht="33" customHeight="1" x14ac:dyDescent="0.25">
      <c r="A22" s="102" t="s">
        <v>27</v>
      </c>
      <c r="B22" s="17">
        <v>19</v>
      </c>
      <c r="C22" s="43">
        <v>43591</v>
      </c>
      <c r="D22" s="60" t="s">
        <v>16</v>
      </c>
      <c r="E22" s="63">
        <v>8</v>
      </c>
      <c r="F22" s="60">
        <v>8</v>
      </c>
      <c r="G22" s="17">
        <v>8</v>
      </c>
      <c r="H22" s="5" t="s">
        <v>43</v>
      </c>
      <c r="I22" s="41" t="s">
        <v>111</v>
      </c>
      <c r="J22" s="73" t="s">
        <v>110</v>
      </c>
      <c r="K22" s="41">
        <v>72</v>
      </c>
      <c r="L22" s="17">
        <v>74</v>
      </c>
      <c r="N22" s="115">
        <v>19</v>
      </c>
      <c r="O22" s="115">
        <v>0</v>
      </c>
      <c r="P22" s="126">
        <v>10</v>
      </c>
      <c r="Q22" s="126">
        <v>12</v>
      </c>
      <c r="R22" s="115">
        <v>8</v>
      </c>
      <c r="S22" s="126">
        <v>8</v>
      </c>
      <c r="T22" s="126">
        <v>8</v>
      </c>
      <c r="U22" s="115">
        <v>8</v>
      </c>
      <c r="V22" s="120">
        <v>15</v>
      </c>
      <c r="W22" s="120">
        <v>23</v>
      </c>
      <c r="X22" s="126">
        <f t="shared" si="0"/>
        <v>72</v>
      </c>
      <c r="Y22" s="126">
        <f t="shared" si="1"/>
        <v>74</v>
      </c>
    </row>
    <row r="23" spans="1:43" ht="24.75" customHeight="1" x14ac:dyDescent="0.25">
      <c r="A23" s="103"/>
      <c r="B23" s="17">
        <v>20</v>
      </c>
      <c r="C23" s="43">
        <v>43598</v>
      </c>
      <c r="D23" s="60" t="s">
        <v>22</v>
      </c>
      <c r="E23" s="63">
        <v>8</v>
      </c>
      <c r="F23" s="60" t="s">
        <v>17</v>
      </c>
      <c r="G23" s="17">
        <v>5</v>
      </c>
      <c r="H23" s="17" t="s">
        <v>13</v>
      </c>
      <c r="I23" s="5" t="s">
        <v>120</v>
      </c>
      <c r="J23" s="73"/>
      <c r="K23" s="17">
        <v>79</v>
      </c>
      <c r="L23" s="17">
        <v>87</v>
      </c>
      <c r="N23" s="115">
        <v>20</v>
      </c>
      <c r="O23" s="115">
        <v>0</v>
      </c>
      <c r="P23" s="126">
        <v>12</v>
      </c>
      <c r="Q23" s="126">
        <v>14</v>
      </c>
      <c r="R23" s="115">
        <v>8</v>
      </c>
      <c r="S23" s="126">
        <v>8</v>
      </c>
      <c r="T23" s="126">
        <v>14</v>
      </c>
      <c r="U23" s="115">
        <v>5</v>
      </c>
      <c r="V23" s="115">
        <v>18</v>
      </c>
      <c r="W23" s="120">
        <v>28</v>
      </c>
      <c r="X23" s="126">
        <f t="shared" si="0"/>
        <v>79</v>
      </c>
      <c r="Y23" s="126">
        <f t="shared" si="1"/>
        <v>87</v>
      </c>
    </row>
    <row r="24" spans="1:43" ht="33" customHeight="1" x14ac:dyDescent="0.25">
      <c r="A24" s="103"/>
      <c r="B24" s="17">
        <v>21</v>
      </c>
      <c r="C24" s="43">
        <v>43605</v>
      </c>
      <c r="D24" s="60" t="s">
        <v>22</v>
      </c>
      <c r="E24" s="63">
        <v>8</v>
      </c>
      <c r="F24" s="60" t="s">
        <v>17</v>
      </c>
      <c r="G24" s="17">
        <v>8</v>
      </c>
      <c r="H24" s="17" t="s">
        <v>10</v>
      </c>
      <c r="I24" s="52" t="s">
        <v>128</v>
      </c>
      <c r="J24" s="74" t="s">
        <v>109</v>
      </c>
      <c r="K24" s="5">
        <v>57</v>
      </c>
      <c r="L24" s="17">
        <v>65</v>
      </c>
      <c r="N24" s="115">
        <v>21</v>
      </c>
      <c r="O24" s="115">
        <v>0</v>
      </c>
      <c r="P24" s="126">
        <v>12</v>
      </c>
      <c r="Q24" s="126">
        <v>14</v>
      </c>
      <c r="R24" s="115">
        <v>8</v>
      </c>
      <c r="S24" s="126">
        <v>8</v>
      </c>
      <c r="T24" s="126">
        <v>14</v>
      </c>
      <c r="U24" s="115">
        <v>8</v>
      </c>
      <c r="V24" s="115">
        <v>0</v>
      </c>
      <c r="W24" s="128">
        <v>21</v>
      </c>
      <c r="X24" s="126">
        <f t="shared" si="0"/>
        <v>57</v>
      </c>
      <c r="Y24" s="126">
        <f t="shared" si="1"/>
        <v>65</v>
      </c>
    </row>
    <row r="25" spans="1:43" ht="33" customHeight="1" x14ac:dyDescent="0.25">
      <c r="A25" s="103"/>
      <c r="B25" s="17">
        <v>22</v>
      </c>
      <c r="C25" s="43">
        <v>43612</v>
      </c>
      <c r="D25" s="60" t="s">
        <v>22</v>
      </c>
      <c r="E25" s="63">
        <v>8</v>
      </c>
      <c r="F25" s="60" t="s">
        <v>17</v>
      </c>
      <c r="G25" s="17">
        <v>8</v>
      </c>
      <c r="H25" s="17" t="s">
        <v>12</v>
      </c>
      <c r="I25" s="5" t="s">
        <v>138</v>
      </c>
      <c r="J25" s="73" t="s">
        <v>112</v>
      </c>
      <c r="K25" s="41">
        <v>67</v>
      </c>
      <c r="L25" s="17">
        <v>75</v>
      </c>
      <c r="N25" s="115">
        <v>22</v>
      </c>
      <c r="O25" s="115">
        <v>0</v>
      </c>
      <c r="P25" s="126">
        <v>12</v>
      </c>
      <c r="Q25" s="126">
        <v>14</v>
      </c>
      <c r="R25" s="115">
        <v>8</v>
      </c>
      <c r="S25" s="126">
        <v>8</v>
      </c>
      <c r="T25" s="126">
        <v>14</v>
      </c>
      <c r="U25" s="115">
        <v>8</v>
      </c>
      <c r="V25" s="115">
        <v>10</v>
      </c>
      <c r="W25" s="120">
        <v>21</v>
      </c>
      <c r="X25" s="126">
        <f t="shared" si="0"/>
        <v>67</v>
      </c>
      <c r="Y25" s="126">
        <f t="shared" si="1"/>
        <v>75</v>
      </c>
    </row>
    <row r="26" spans="1:43" ht="26.25" customHeight="1" x14ac:dyDescent="0.25">
      <c r="A26" s="103"/>
      <c r="B26" s="17">
        <v>23</v>
      </c>
      <c r="C26" s="43">
        <v>43619</v>
      </c>
      <c r="D26" s="60" t="s">
        <v>22</v>
      </c>
      <c r="E26" s="17">
        <v>8</v>
      </c>
      <c r="F26" s="37">
        <v>8</v>
      </c>
      <c r="G26" s="17">
        <v>8</v>
      </c>
      <c r="H26" s="17" t="s">
        <v>140</v>
      </c>
      <c r="I26" s="5" t="s">
        <v>136</v>
      </c>
      <c r="J26" s="73"/>
      <c r="K26" s="5">
        <v>78</v>
      </c>
      <c r="L26" s="17">
        <v>80</v>
      </c>
      <c r="N26" s="115">
        <v>23</v>
      </c>
      <c r="O26" s="115">
        <v>0</v>
      </c>
      <c r="P26" s="126">
        <v>12</v>
      </c>
      <c r="Q26" s="126">
        <v>14</v>
      </c>
      <c r="R26" s="115">
        <v>8</v>
      </c>
      <c r="S26" s="126">
        <v>8</v>
      </c>
      <c r="T26" s="126">
        <v>8</v>
      </c>
      <c r="U26" s="115">
        <v>8</v>
      </c>
      <c r="V26" s="115">
        <v>17</v>
      </c>
      <c r="W26" s="120">
        <v>25</v>
      </c>
      <c r="X26" s="126">
        <f t="shared" si="0"/>
        <v>78</v>
      </c>
      <c r="Y26" s="126">
        <f t="shared" si="1"/>
        <v>80</v>
      </c>
    </row>
    <row r="27" spans="1:43" ht="33" customHeight="1" x14ac:dyDescent="0.25">
      <c r="A27" s="104"/>
      <c r="B27" s="17">
        <v>24</v>
      </c>
      <c r="C27" s="43">
        <v>43626</v>
      </c>
      <c r="D27" s="60" t="s">
        <v>22</v>
      </c>
      <c r="E27" s="63">
        <v>8</v>
      </c>
      <c r="F27" s="60" t="s">
        <v>15</v>
      </c>
      <c r="G27" s="17">
        <v>8</v>
      </c>
      <c r="H27" s="17" t="s">
        <v>12</v>
      </c>
      <c r="I27" s="41" t="s">
        <v>137</v>
      </c>
      <c r="J27" s="73" t="s">
        <v>113</v>
      </c>
      <c r="K27" s="41">
        <v>88</v>
      </c>
      <c r="L27" s="17">
        <v>94</v>
      </c>
      <c r="M27" s="116"/>
      <c r="N27" s="115">
        <v>24</v>
      </c>
      <c r="O27" s="115">
        <v>0</v>
      </c>
      <c r="P27" s="126">
        <v>12</v>
      </c>
      <c r="Q27" s="126">
        <v>14</v>
      </c>
      <c r="R27" s="115">
        <v>8</v>
      </c>
      <c r="S27" s="126">
        <v>8</v>
      </c>
      <c r="T27" s="126">
        <v>12</v>
      </c>
      <c r="U27" s="128">
        <v>8</v>
      </c>
      <c r="V27" s="115">
        <v>10</v>
      </c>
      <c r="W27" s="120">
        <v>42</v>
      </c>
      <c r="X27" s="126">
        <f t="shared" si="0"/>
        <v>88</v>
      </c>
      <c r="Y27" s="126">
        <f t="shared" si="1"/>
        <v>94</v>
      </c>
    </row>
    <row r="28" spans="1:43" ht="27" customHeight="1" x14ac:dyDescent="0.25">
      <c r="A28" s="102" t="s">
        <v>36</v>
      </c>
      <c r="B28" s="53">
        <v>25</v>
      </c>
      <c r="C28" s="54">
        <v>43633</v>
      </c>
      <c r="D28" s="62">
        <v>8</v>
      </c>
      <c r="E28" s="53">
        <v>8</v>
      </c>
      <c r="F28" s="62">
        <v>8</v>
      </c>
      <c r="G28" s="53">
        <v>6</v>
      </c>
      <c r="H28" s="53" t="s">
        <v>140</v>
      </c>
      <c r="I28" s="40" t="s">
        <v>40</v>
      </c>
      <c r="J28" s="73" t="s">
        <v>118</v>
      </c>
      <c r="K28" s="5">
        <v>75</v>
      </c>
      <c r="L28" s="17">
        <v>75</v>
      </c>
      <c r="N28" s="116"/>
      <c r="O28" s="115">
        <v>0</v>
      </c>
      <c r="P28" s="126">
        <v>8</v>
      </c>
      <c r="Q28" s="126">
        <v>8</v>
      </c>
      <c r="R28" s="115">
        <v>8</v>
      </c>
      <c r="S28" s="126">
        <v>8</v>
      </c>
      <c r="T28" s="126">
        <v>8</v>
      </c>
      <c r="U28" s="115">
        <v>6</v>
      </c>
      <c r="V28" s="115">
        <v>17</v>
      </c>
      <c r="W28" s="128">
        <v>28</v>
      </c>
      <c r="X28" s="126">
        <f t="shared" si="0"/>
        <v>75</v>
      </c>
      <c r="Y28" s="126">
        <f t="shared" si="1"/>
        <v>75</v>
      </c>
    </row>
    <row r="29" spans="1:43" ht="27" customHeight="1" x14ac:dyDescent="0.25">
      <c r="A29" s="103"/>
      <c r="B29" s="53">
        <v>26</v>
      </c>
      <c r="C29" s="54">
        <v>43640</v>
      </c>
      <c r="D29" s="62">
        <v>10</v>
      </c>
      <c r="E29" s="53">
        <v>8</v>
      </c>
      <c r="F29" s="62">
        <v>8</v>
      </c>
      <c r="G29" s="53" t="s">
        <v>10</v>
      </c>
      <c r="H29" s="53" t="s">
        <v>12</v>
      </c>
      <c r="I29" s="40" t="s">
        <v>26</v>
      </c>
      <c r="J29" s="73"/>
      <c r="K29" s="5">
        <v>57</v>
      </c>
      <c r="L29" s="17">
        <v>57</v>
      </c>
      <c r="N29" s="116"/>
      <c r="O29" s="115">
        <v>0</v>
      </c>
      <c r="P29" s="126">
        <v>10</v>
      </c>
      <c r="Q29" s="126">
        <v>10</v>
      </c>
      <c r="R29" s="115">
        <v>8</v>
      </c>
      <c r="S29" s="126">
        <v>8</v>
      </c>
      <c r="T29" s="126">
        <v>8</v>
      </c>
      <c r="U29" s="115">
        <v>0</v>
      </c>
      <c r="V29" s="115">
        <v>10</v>
      </c>
      <c r="W29" s="128">
        <v>21</v>
      </c>
      <c r="X29" s="126">
        <f t="shared" si="0"/>
        <v>57</v>
      </c>
      <c r="Y29" s="126">
        <f t="shared" si="1"/>
        <v>57</v>
      </c>
    </row>
    <row r="30" spans="1:43" ht="27" customHeight="1" x14ac:dyDescent="0.25">
      <c r="A30" s="104"/>
      <c r="B30" s="53">
        <v>27</v>
      </c>
      <c r="C30" s="54">
        <v>43647</v>
      </c>
      <c r="D30" s="62">
        <v>10</v>
      </c>
      <c r="E30" s="53">
        <v>8</v>
      </c>
      <c r="F30" s="62">
        <v>8</v>
      </c>
      <c r="G30" s="53" t="s">
        <v>10</v>
      </c>
      <c r="H30" s="53" t="s">
        <v>33</v>
      </c>
      <c r="I30" s="40" t="s">
        <v>12</v>
      </c>
      <c r="J30" s="73"/>
      <c r="K30" s="5">
        <v>41</v>
      </c>
      <c r="L30" s="17">
        <v>41</v>
      </c>
      <c r="O30" s="115">
        <v>0</v>
      </c>
      <c r="P30" s="126">
        <v>10</v>
      </c>
      <c r="Q30" s="126">
        <v>10</v>
      </c>
      <c r="R30" s="115">
        <v>8</v>
      </c>
      <c r="S30" s="126">
        <v>8</v>
      </c>
      <c r="T30" s="126">
        <v>8</v>
      </c>
      <c r="U30" s="115">
        <v>0</v>
      </c>
      <c r="V30" s="115">
        <v>5</v>
      </c>
      <c r="W30" s="120">
        <v>10</v>
      </c>
      <c r="X30" s="126">
        <f t="shared" si="0"/>
        <v>41</v>
      </c>
      <c r="Y30" s="126">
        <f t="shared" si="1"/>
        <v>41</v>
      </c>
    </row>
    <row r="31" spans="1:43" ht="43.5" customHeight="1" x14ac:dyDescent="0.25">
      <c r="A31" s="5" t="s">
        <v>35</v>
      </c>
      <c r="B31" s="53">
        <v>28</v>
      </c>
      <c r="C31" s="54">
        <v>43654</v>
      </c>
      <c r="D31" s="62">
        <v>5</v>
      </c>
      <c r="E31" s="53" t="s">
        <v>10</v>
      </c>
      <c r="F31" s="71" t="s">
        <v>134</v>
      </c>
      <c r="G31" s="81" t="s">
        <v>11</v>
      </c>
      <c r="H31" s="81" t="s">
        <v>11</v>
      </c>
      <c r="I31" s="64">
        <v>126.6</v>
      </c>
      <c r="J31" s="74"/>
      <c r="K31" s="5">
        <v>131.60000000000002</v>
      </c>
      <c r="L31" s="17">
        <v>131.60000000000002</v>
      </c>
      <c r="O31" s="115">
        <v>0</v>
      </c>
      <c r="P31" s="126">
        <v>5</v>
      </c>
      <c r="Q31" s="126">
        <v>5</v>
      </c>
      <c r="R31" s="115" t="s">
        <v>10</v>
      </c>
      <c r="S31" s="132">
        <v>0</v>
      </c>
      <c r="T31" s="132">
        <v>0</v>
      </c>
      <c r="U31" s="115">
        <v>42.2</v>
      </c>
      <c r="V31" s="115">
        <v>42.2</v>
      </c>
      <c r="W31" s="120">
        <v>42.2</v>
      </c>
      <c r="X31" s="126">
        <f t="shared" si="0"/>
        <v>131.60000000000002</v>
      </c>
      <c r="Y31" s="126">
        <f t="shared" si="1"/>
        <v>131.60000000000002</v>
      </c>
    </row>
    <row r="32" spans="1:43" ht="21.75" customHeight="1" x14ac:dyDescent="0.25">
      <c r="B32" s="69"/>
      <c r="C32" s="9"/>
      <c r="I32" s="90" t="s">
        <v>94</v>
      </c>
      <c r="J32" s="10" t="s">
        <v>94</v>
      </c>
      <c r="K32" s="10">
        <f>SUM(K8:K31)</f>
        <v>1466.6</v>
      </c>
      <c r="L32" s="59">
        <f>SUM(L8:L31)</f>
        <v>1556.6</v>
      </c>
      <c r="O32" s="116"/>
      <c r="P32" s="116"/>
      <c r="Q32" s="116"/>
      <c r="R32" s="116"/>
      <c r="S32" s="116"/>
      <c r="T32" s="116"/>
      <c r="U32" s="116"/>
      <c r="V32" s="116"/>
      <c r="W32" s="116"/>
      <c r="X32" s="116"/>
      <c r="Y32" s="116"/>
    </row>
    <row r="33" spans="1:25" ht="33" customHeight="1" x14ac:dyDescent="0.25">
      <c r="A33" s="107" t="s">
        <v>159</v>
      </c>
      <c r="B33" s="108"/>
      <c r="C33" s="108"/>
      <c r="D33" s="109"/>
      <c r="O33" s="116"/>
      <c r="P33" s="116"/>
      <c r="Q33" s="116"/>
      <c r="R33" s="116"/>
      <c r="S33" s="116"/>
      <c r="T33" s="116"/>
      <c r="U33" s="116"/>
      <c r="V33" s="116"/>
      <c r="W33" s="116"/>
      <c r="X33" s="116"/>
      <c r="Y33" s="116"/>
    </row>
    <row r="34" spans="1:25" ht="33" customHeight="1" x14ac:dyDescent="0.25">
      <c r="A34" s="110" t="s">
        <v>160</v>
      </c>
      <c r="B34" s="110"/>
      <c r="C34" s="110"/>
      <c r="D34" s="109"/>
    </row>
    <row r="35" spans="1:25" ht="33" customHeight="1" x14ac:dyDescent="0.25">
      <c r="A35" s="112" t="s">
        <v>162</v>
      </c>
      <c r="B35" s="112"/>
      <c r="C35" s="112"/>
      <c r="D35" s="109"/>
    </row>
    <row r="36" spans="1:25" ht="33" customHeight="1" x14ac:dyDescent="0.25">
      <c r="A36" s="111" t="s">
        <v>161</v>
      </c>
      <c r="B36" s="111"/>
      <c r="C36" s="111"/>
      <c r="D36" s="111"/>
    </row>
  </sheetData>
  <mergeCells count="9">
    <mergeCell ref="A34:C34"/>
    <mergeCell ref="A35:C35"/>
    <mergeCell ref="A36:D36"/>
    <mergeCell ref="A28:A30"/>
    <mergeCell ref="N1:Y1"/>
    <mergeCell ref="A4:A9"/>
    <mergeCell ref="A10:A15"/>
    <mergeCell ref="A16:A21"/>
    <mergeCell ref="A22:A27"/>
  </mergeCells>
  <hyperlinks>
    <hyperlink ref="J9" r:id="rId1" display="Clifton Beach Race/Run, Series 2" xr:uid="{81718A8E-5A90-4750-B1C8-CC8787E7E75C}"/>
    <hyperlink ref="J11" r:id="rId2" display="Rare diseases fun run/walk (Dynamic Running supported event)" xr:uid="{472F8D92-62B3-4D87-A558-1C9557D1159F}"/>
    <hyperlink ref="J13" r:id="rId3" xr:uid="{EF39C378-2740-4A76-B508-2B86C43DA0C4}"/>
    <hyperlink ref="J16" r:id="rId4" xr:uid="{4869B71C-E253-48BE-9773-AF25DD1FB24F}"/>
    <hyperlink ref="J17" r:id="rId5" display="32km long run" xr:uid="{A5F2C1B9-0572-4461-B207-4E2D6115945A}"/>
    <hyperlink ref="J20" r:id="rId6" xr:uid="{8003CF67-189B-4194-8D8B-792ED93FD200}"/>
    <hyperlink ref="J6" r:id="rId7" xr:uid="{91BFC0DC-FC16-4D0F-BC0E-1758DC975A3B}"/>
  </hyperlinks>
  <pageMargins left="0.25" right="0.25" top="0.75" bottom="0.75" header="0.3" footer="0.3"/>
  <pageSetup paperSize="9" orientation="landscape" horizontalDpi="4294967293" verticalDpi="0" r:id="rId8"/>
  <headerFooter>
    <oddFooter>&amp;C©Lorraine Lawson, 2019</oddFooter>
  </headerFooter>
  <rowBreaks count="1" manualBreakCount="1">
    <brk id="16"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Read this first</vt:lpstr>
      <vt:lpstr>Levels</vt:lpstr>
      <vt:lpstr>Adjusting the program</vt:lpstr>
      <vt:lpstr>Novice 1</vt:lpstr>
      <vt:lpstr>Novice 2</vt:lpstr>
      <vt:lpstr>Intermediate</vt:lpstr>
      <vt:lpstr>'Novice 1'!Print_Titles</vt:lpstr>
      <vt:lpstr>'Novice 2'!Print_Titles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llaws7</dc:creator>
  <cp:lastModifiedBy>Lorraine</cp:lastModifiedBy>
  <cp:lastPrinted>2018-02-14T20:32:01Z</cp:lastPrinted>
  <dcterms:created xsi:type="dcterms:W3CDTF">2014-01-18T06:24:37Z</dcterms:created>
  <dcterms:modified xsi:type="dcterms:W3CDTF">2019-01-06T20:18:28Z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96 96 1366 768</vt:lpwstr>
  </property>
</Properties>
</file>